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zdzm\Desktop\AKTYWNA TABLICA 2023\WNIOSKI - SP+PONADPODSTAWOWA\17 500 ZŁ\"/>
    </mc:Choice>
  </mc:AlternateContent>
  <xr:revisionPtr revIDLastSave="0" documentId="13_ncr:1_{8FA444EB-4E90-45BD-A133-2F5B68B99061}" xr6:coauthVersionLast="47" xr6:coauthVersionMax="47" xr10:uidLastSave="{00000000-0000-0000-0000-000000000000}"/>
  <workbookProtection workbookAlgorithmName="SHA-512" workbookHashValue="AowTj6co2YfKhULUp8J2iJkyobm+JBBSP0Zfa7No+FDtFXcCyFd9GsXjNEvRNL7E+ZMDMcZIe9lp9e8sp+yUIA==" workbookSaltValue="wfsLYPC0JlHFn3hZRFICHA==" workbookSpinCount="100000" lockStructure="1"/>
  <bookViews>
    <workbookView xWindow="-108" yWindow="-108" windowWidth="23256" windowHeight="12576" xr2:uid="{00000000-000D-0000-FFFF-FFFF00000000}"/>
  </bookViews>
  <sheets>
    <sheet name="wniosekA" sheetId="1" r:id="rId1"/>
    <sheet name="słowniki" sheetId="2" state="hidden" r:id="rId2"/>
  </sheets>
  <definedNames>
    <definedName name="_xlnm.Print_Area" localSheetId="0">wniosekA!$A$1:$I$86</definedName>
  </definedNames>
  <calcPr calcId="181029"/>
</workbook>
</file>

<file path=xl/calcChain.xml><?xml version="1.0" encoding="utf-8"?>
<calcChain xmlns="http://schemas.openxmlformats.org/spreadsheetml/2006/main">
  <c r="A78" i="1" l="1"/>
  <c r="J29" i="1" l="1"/>
  <c r="J28" i="1" l="1"/>
  <c r="H66" i="1" l="1"/>
  <c r="I61" i="1" l="1"/>
  <c r="H65" i="1" l="1"/>
  <c r="H64" i="1" s="1"/>
  <c r="I66" i="1" s="1"/>
  <c r="H67" i="1" l="1"/>
  <c r="I65" i="1"/>
  <c r="A6" i="2" s="1"/>
  <c r="I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Marek Wąsowski</author>
    <author>Klefas Krzysztof</author>
    <author>WRE102PP</author>
  </authors>
  <commentList>
    <comment ref="A3" authorId="0" shapeId="0" xr:uid="{00000000-0006-0000-0000-000001000000}">
      <text>
        <r>
          <rPr>
            <sz val="9"/>
            <color indexed="81"/>
            <rFont val="Tahoma"/>
            <family val="2"/>
            <charset val="238"/>
          </rPr>
          <t xml:space="preserve">ROZPORZĄDZENIE RADY MINISTRÓW z dnia 23 października 2020 r. w sprawie szczegółowych warunków, form i trybu realizacji Rządowego programu rozwijania szkolnej infrastruktury oraz kompetencji uczniów i nauczycieli w zakresie technologii informacyjno-komunikacyjnych na lata 2020–2024 – „Aktywna tablica”. (Dz.U.2020.1883 )
ROZPORZĄDZENIE RADY MINISTRÓW z dnia 27 sierpnia 2021 r. zmieniające rozporządzenie w sprawie szczegółowych warunków, form i trybu realizacji Rządowego programu rozwijania szkolnej infrastruktury oraz kompetencji uczniów i nauczycieli w zakresie technologii informacyjno--komunikacyjnych na lata 2020-2024 - "Aktywna tablica" (Dz.U. 2021.1602) </t>
        </r>
      </text>
    </comment>
    <comment ref="C7" authorId="1" shapeId="0" xr:uid="{00000000-0006-0000-0000-000002000000}">
      <text>
        <r>
          <rPr>
            <b/>
            <sz val="10"/>
            <color indexed="81"/>
            <rFont val="Tahoma"/>
            <family val="2"/>
            <charset val="238"/>
          </rPr>
          <t xml:space="preserve">Proszę wpisać pełną nazwę organu prowadzącego szkołę wraz z danymi adresowymi </t>
        </r>
        <r>
          <rPr>
            <i/>
            <sz val="10"/>
            <color indexed="81"/>
            <rFont val="Tahoma"/>
            <family val="2"/>
            <charset val="238"/>
          </rPr>
          <t>(kod-miejscowość, ulica).</t>
        </r>
      </text>
    </comment>
    <comment ref="F9" authorId="2" shapeId="0" xr:uid="{00000000-0006-0000-0000-000003000000}">
      <text>
        <r>
          <rPr>
            <b/>
            <sz val="9"/>
            <color indexed="81"/>
            <rFont val="Tahoma"/>
            <family val="2"/>
            <charset val="238"/>
          </rPr>
          <t>Wypełnia organ prowadzący.</t>
        </r>
      </text>
    </comment>
    <comment ref="F11" authorId="2" shapeId="0" xr:uid="{00000000-0006-0000-0000-000004000000}">
      <text>
        <r>
          <rPr>
            <b/>
            <sz val="9"/>
            <color indexed="81"/>
            <rFont val="Tahoma"/>
            <family val="2"/>
            <charset val="238"/>
          </rPr>
          <t>Wypełnia organ prowadzący.</t>
        </r>
      </text>
    </comment>
    <comment ref="E14" authorId="2" shapeId="0" xr:uid="{00000000-0006-0000-0000-000005000000}">
      <text>
        <r>
          <rPr>
            <b/>
            <sz val="9"/>
            <color indexed="81"/>
            <rFont val="Tahoma"/>
            <family val="2"/>
            <charset val="238"/>
          </rPr>
          <t>Proszę wpisać pełną nazwę szkoły.
W przypadku zespołów należy podać nazwę typu oraz nazwę zespołu. 
Np.
Technikum Nr … 
w Zespole Szkół ……………. Nr...</t>
        </r>
        <r>
          <rPr>
            <sz val="9"/>
            <color indexed="81"/>
            <rFont val="Tahoma"/>
            <family val="2"/>
            <charset val="238"/>
          </rPr>
          <t xml:space="preserve">
</t>
        </r>
      </text>
    </comment>
    <comment ref="E18" authorId="1" shapeId="0" xr:uid="{00000000-0006-0000-0000-000006000000}">
      <text>
        <r>
          <rPr>
            <b/>
            <sz val="9"/>
            <color indexed="81"/>
            <rFont val="Tahoma"/>
            <family val="2"/>
            <charset val="238"/>
          </rPr>
          <t>Proszę o wpisanie numeru szkoły w Rejestrze Szkół i Placówek Oświatowych, o którym mowa w art. 7 ust. 1 pkt 29 ustawy z dnia 15 kwietnia 2011 r. o systemie informacji oświatowej 
(t.j. Dz.U.2022.2597 ze zm.).</t>
        </r>
        <r>
          <rPr>
            <b/>
            <sz val="9"/>
            <color indexed="10"/>
            <rFont val="Tahoma"/>
            <family val="2"/>
            <charset val="238"/>
          </rPr>
          <t xml:space="preserve">
W przypadku zespołów należy podać nr RSPO typu szkoły, której dotyczy wniosek.</t>
        </r>
      </text>
    </comment>
    <comment ref="E19" authorId="2" shapeId="0" xr:uid="{00000000-0006-0000-0000-000007000000}">
      <text>
        <r>
          <rPr>
            <b/>
            <sz val="9"/>
            <color indexed="81"/>
            <rFont val="Tahoma"/>
            <family val="2"/>
            <charset val="238"/>
          </rPr>
          <t>Numer telefonu należy poprzedzić nr kierunkowym.</t>
        </r>
        <r>
          <rPr>
            <sz val="9"/>
            <color indexed="81"/>
            <rFont val="Tahoma"/>
            <family val="2"/>
            <charset val="238"/>
          </rPr>
          <t xml:space="preserve">
</t>
        </r>
      </text>
    </comment>
    <comment ref="F21" authorId="0" shapeId="0" xr:uid="{00000000-0006-0000-0000-000008000000}">
      <text>
        <r>
          <rPr>
            <sz val="9"/>
            <color indexed="81"/>
            <rFont val="Tahoma"/>
            <family val="2"/>
            <charset val="238"/>
          </rPr>
          <t>Proszę wypełnić, jeżeli adres do korespondencji jest inny niż podany w pkt 2.</t>
        </r>
      </text>
    </comment>
    <comment ref="F25" authorId="2" shapeId="0" xr:uid="{00000000-0006-0000-0000-000009000000}">
      <text>
        <r>
          <rPr>
            <b/>
            <sz val="9"/>
            <color indexed="81"/>
            <rFont val="Tahoma"/>
            <family val="2"/>
            <charset val="238"/>
          </rPr>
          <t xml:space="preserve">Należy wskazać numer bezpośredni </t>
        </r>
        <r>
          <rPr>
            <i/>
            <sz val="9"/>
            <color indexed="81"/>
            <rFont val="Tahoma"/>
            <family val="2"/>
            <charset val="238"/>
          </rPr>
          <t>(jeśli to możliwe komórkowy)</t>
        </r>
        <r>
          <rPr>
            <sz val="9"/>
            <color indexed="81"/>
            <rFont val="Tahoma"/>
            <family val="2"/>
            <charset val="238"/>
          </rPr>
          <t xml:space="preserve">
</t>
        </r>
      </text>
    </comment>
    <comment ref="F27" authorId="0" shapeId="0" xr:uid="{00000000-0006-0000-0000-00000A000000}">
      <text>
        <r>
          <rPr>
            <sz val="9"/>
            <color indexed="81"/>
            <rFont val="Tahoma"/>
            <family val="2"/>
            <charset val="238"/>
          </rPr>
          <t>Proszę wybrać z listy</t>
        </r>
      </text>
    </comment>
    <comment ref="F28" authorId="0" shapeId="0" xr:uid="{00000000-0006-0000-0000-00000B000000}">
      <text>
        <r>
          <rPr>
            <sz val="9"/>
            <color indexed="81"/>
            <rFont val="Tahoma"/>
            <family val="2"/>
            <charset val="238"/>
          </rPr>
          <t>Proszę wybrać z listy</t>
        </r>
      </text>
    </comment>
    <comment ref="F29" authorId="0" shapeId="0" xr:uid="{00000000-0006-0000-0000-00000C000000}">
      <text>
        <r>
          <rPr>
            <sz val="9"/>
            <color indexed="81"/>
            <rFont val="Tahoma"/>
            <family val="2"/>
            <charset val="238"/>
          </rPr>
          <t xml:space="preserve">Proszę wybrać z listy
</t>
        </r>
      </text>
    </comment>
    <comment ref="B30" authorId="2" shapeId="0" xr:uid="{00000000-0006-0000-0000-00000D000000}">
      <text>
        <r>
          <rPr>
            <b/>
            <sz val="9"/>
            <color indexed="81"/>
            <rFont val="Tahoma"/>
            <family val="2"/>
            <charset val="238"/>
          </rPr>
          <t xml:space="preserve">Szkoły podstawowe, szkoły ponadpodstawowe, szkoły za granicą i SOSW, o których mowa w ust. 3-7, wnioskujące o udział w Programie:
1) posiadają dostęp do Internetu o symetrycznej przepustowości co najmniej 100 Mb/s zgodnie z art. 7 ust. 5 ustawy z dnia 27 października 2017 r. o Ogólnopolskiej Sieci Edukacyjnej (Dz. U. z 2021 r. poz. 989);
2) posiadają co najmniej jeden pakiet następujących urządzeń i oprogramowania przypadających na jedną wnioskowaną tablicę interaktywną lub jeden wnioskowany interaktywny monitor dotykowy:
a) laptop dla nauczyciela lub inne mobilne urządzenie mające funkcje komputera wraz z:
– preinstalowanym systemem operacyjnym,
– oprogramowaniem biurowym,
– oprogramowaniem antywirusowym,
– oprogramowaniem zabezpieczającym przed dostępem do treści niepożądanych, przy czym oprogramowanie zabezpieczające może być zainstalowane na szkolnych urządzeniach sieciowych,
b) router;
3) w zależności od liczby tablic interaktywnych lub interaktywnych monitorów dotykowych wnioskowanych do zakupu, posiadają co najmniej jedną salę lekcyjną z dostępem do Internetu, dostosowaną do potrzeb funkcjonowania odpowiednio tablicy interaktywnej lub interaktywnego monitora dotykowego, przypadającą na jedną wnioskowaną tablicę lub jeden wnioskowany monitor;
4) w zależności od liczby pomocy dydaktycznych i narzędzi do terapii wnioskowanych do zakupu, posiadają co najmniej jedną salę lekcyjną z dostępem do Internetu, dostosowaną odpowiednio do potrzeb funkcjonowania tych pomocy dydaktycznych i narzędzi do terapii;
5) posiadają co najmniej jeden punkt dostępowy, w którym uczniowie mają możliwość korzystania z dostępu do Internetu w ramach zajęć pozalekcyjnych oraz w dni wolne od zajęć dydaktyczno-wychowawczych.
</t>
        </r>
      </text>
    </comment>
    <comment ref="I30" authorId="2" shapeId="0" xr:uid="{00000000-0006-0000-0000-00000E000000}">
      <text>
        <r>
          <rPr>
            <b/>
            <sz val="9"/>
            <color indexed="81"/>
            <rFont val="Tahoma"/>
            <family val="2"/>
            <charset val="238"/>
          </rPr>
          <t>Proszę wybrać z listy</t>
        </r>
      </text>
    </comment>
    <comment ref="E36" authorId="0" shapeId="0" xr:uid="{00000000-0006-0000-0000-00000F000000}">
      <text>
        <r>
          <rPr>
            <sz val="9"/>
            <color indexed="81"/>
            <rFont val="Tahoma"/>
            <family val="2"/>
            <charset val="238"/>
          </rPr>
          <t>Tekst powinien zawierać do 1000 znaków.</t>
        </r>
      </text>
    </comment>
    <comment ref="E37" authorId="0" shapeId="0" xr:uid="{00000000-0006-0000-0000-000010000000}">
      <text>
        <r>
          <rPr>
            <sz val="9"/>
            <color indexed="81"/>
            <rFont val="Tahoma"/>
            <family val="2"/>
            <charset val="238"/>
          </rPr>
          <t xml:space="preserve">Tekst powinien zawierać do 1000 znaków.
</t>
        </r>
      </text>
    </comment>
    <comment ref="I38" authorId="0" shapeId="0" xr:uid="{00000000-0006-0000-0000-000011000000}">
      <text>
        <r>
          <rPr>
            <sz val="9"/>
            <color indexed="81"/>
            <rFont val="Tahoma"/>
            <family val="2"/>
            <charset val="238"/>
          </rPr>
          <t xml:space="preserve">Proszę wybrac z listy
</t>
        </r>
      </text>
    </comment>
    <comment ref="I41" authorId="0" shapeId="0" xr:uid="{00000000-0006-0000-0000-000012000000}">
      <text>
        <r>
          <rPr>
            <sz val="9"/>
            <color indexed="81"/>
            <rFont val="Tahoma"/>
            <family val="2"/>
            <charset val="238"/>
          </rPr>
          <t>Proszę wybrac z listy</t>
        </r>
      </text>
    </comment>
    <comment ref="A63" authorId="2" shapeId="0" xr:uid="{00000000-0006-0000-0000-000013000000}">
      <text>
        <r>
          <rPr>
            <b/>
            <sz val="8"/>
            <color indexed="81"/>
            <rFont val="Tahoma"/>
            <family val="2"/>
            <charset val="238"/>
          </rPr>
          <t>TABELA W CAŁOŚCI WYPEŁNIANA AUTOMATYCZNIE</t>
        </r>
      </text>
    </comment>
    <comment ref="H64" authorId="2" shapeId="0" xr:uid="{00000000-0006-0000-0000-000014000000}">
      <text>
        <r>
          <rPr>
            <b/>
            <sz val="9"/>
            <color indexed="81"/>
            <rFont val="Tahoma"/>
            <family val="2"/>
            <charset val="238"/>
          </rPr>
          <t>POLE WYPEŁNIANE AUTOMATYCZNIE</t>
        </r>
      </text>
    </comment>
    <comment ref="H65" authorId="2" shapeId="0" xr:uid="{00000000-0006-0000-0000-000015000000}">
      <text>
        <r>
          <rPr>
            <b/>
            <sz val="12"/>
            <color indexed="81"/>
            <rFont val="Tahoma"/>
            <family val="2"/>
            <charset val="238"/>
          </rPr>
          <t>POLE WYPEŁNIANE AUTOMATYCZNIE</t>
        </r>
      </text>
    </comment>
    <comment ref="I65" authorId="2" shapeId="0" xr:uid="{00000000-0006-0000-0000-000016000000}">
      <text>
        <r>
          <rPr>
            <b/>
            <sz val="12"/>
            <color indexed="81"/>
            <rFont val="Tahoma"/>
            <family val="2"/>
            <charset val="238"/>
          </rPr>
          <t>POLE WYPEŁNIANE AUTOMATYCZNIE</t>
        </r>
      </text>
    </comment>
    <comment ref="H66" authorId="2" shapeId="0" xr:uid="{00000000-0006-0000-0000-000017000000}">
      <text>
        <r>
          <rPr>
            <b/>
            <sz val="12"/>
            <color indexed="81"/>
            <rFont val="Tahoma"/>
            <family val="2"/>
            <charset val="238"/>
          </rPr>
          <t>POLE WYPEŁNIANE AUTOMATYCZNIE</t>
        </r>
      </text>
    </comment>
    <comment ref="I66" authorId="2" shapeId="0" xr:uid="{00000000-0006-0000-0000-000018000000}">
      <text>
        <r>
          <rPr>
            <b/>
            <sz val="12"/>
            <color indexed="81"/>
            <rFont val="Tahoma"/>
            <family val="2"/>
            <charset val="238"/>
          </rPr>
          <t>POLE WYPEŁNIANE AUTOMATYCZNIE</t>
        </r>
      </text>
    </comment>
    <comment ref="H67" authorId="0" shapeId="0" xr:uid="{00000000-0006-0000-0000-000019000000}">
      <text>
        <r>
          <rPr>
            <sz val="9"/>
            <color indexed="81"/>
            <rFont val="Tahoma"/>
            <family val="2"/>
            <charset val="238"/>
          </rPr>
          <t>Kontrola poprawności</t>
        </r>
      </text>
    </comment>
    <comment ref="I67" authorId="0" shapeId="0" xr:uid="{00000000-0006-0000-0000-00001A000000}">
      <text>
        <r>
          <rPr>
            <sz val="9"/>
            <color indexed="81"/>
            <rFont val="Tahoma"/>
            <family val="2"/>
            <charset val="238"/>
          </rPr>
          <t>Kontrola poprawności</t>
        </r>
      </text>
    </comment>
    <comment ref="A68" authorId="2" shapeId="0" xr:uid="{00000000-0006-0000-0000-00001B000000}">
      <text>
        <r>
          <rPr>
            <b/>
            <sz val="9"/>
            <color indexed="81"/>
            <rFont val="Tahoma"/>
            <family val="2"/>
            <charset val="238"/>
          </rPr>
          <t xml:space="preserve">ROZPORZĄDZENIE RADY MINISTRÓW z dnia 23 października 2020 r. w sprawie szczegółowych warunków, form i trybu realizacji Rządowego programu rozwijania szkolnej infrastruktury oraz kompetencji uczniów i nauczycieli w zakresie technologii informacyjno-komunikacyjnych na lata 2020–2024 – „Aktywna tablica”. (Dz.U.2020.1883 )
ROZPORZĄDZENIE RADY MINISTRÓW z dnia 27 sierpnia 2021 r. zmieniające rozporządzenie w sprawie szczegółowych warunków, form i trybu realizacji Rządowego programu rozwijania szkolnej infrastruktury oraz kompetencji uczniów i nauczycieli w zakresie technologii informacyjno--komunikacyjnych na lata 2020-2024 - "Aktywna tablica" (Dz.U. 2021.1602) </t>
        </r>
      </text>
    </comment>
  </commentList>
</comments>
</file>

<file path=xl/sharedStrings.xml><?xml version="1.0" encoding="utf-8"?>
<sst xmlns="http://schemas.openxmlformats.org/spreadsheetml/2006/main" count="95" uniqueCount="84">
  <si>
    <t>Wniosek dyrektora szkoły/lub szkoły za granicą do</t>
  </si>
  <si>
    <t>(Numer wniosku - wypełnia organ prowadzący)</t>
  </si>
  <si>
    <t>(data wpływu wniosku do organu prowadzącego szkołę)</t>
  </si>
  <si>
    <t>CZĘŚĆ I - DANE DOTYCZĄCE SZKOŁY</t>
  </si>
  <si>
    <t>Pełna nazwa szkoły</t>
  </si>
  <si>
    <t>Adres</t>
  </si>
  <si>
    <t>Ulica, nr budynku</t>
  </si>
  <si>
    <t>Kod pocztowy, miejscowość</t>
  </si>
  <si>
    <t>Województwo</t>
  </si>
  <si>
    <t>Telefon</t>
  </si>
  <si>
    <t>Adres do korespondencji</t>
  </si>
  <si>
    <t>E-mail</t>
  </si>
  <si>
    <t>Osoba upoważniona do składania wyjaśnień i uzupełnień dotyczących wniosku</t>
  </si>
  <si>
    <t>Imię i nazwisko</t>
  </si>
  <si>
    <t>Liczba sal lekcyjnych, które zostaną wyposażone w pomoce dydaktyczne</t>
  </si>
  <si>
    <t>CZĘŚĆ II - OPIS ZADANIA</t>
  </si>
  <si>
    <t>Informacja o aktualnym stanie wyposażenia szkoły lub szkoły za granicą w pomoce dydaktyczne, a także sprzęt komputerowy i inne urządzenia TIK wykorzystywane jako inne pomoce dydaktyczne lub o planach ich wprowadzania.</t>
  </si>
  <si>
    <t>Informacja o planowanych sposobach korzystania z zakupionych w ramach Programu pomocy dydaktycznych w celu zmiany sposobu nauczania lub uczenia się.</t>
  </si>
  <si>
    <t>Lp</t>
  </si>
  <si>
    <t>(Miejscowość i data)</t>
  </si>
  <si>
    <t>(Podpis dyrektora szkoły i pieczęć imienna)</t>
  </si>
  <si>
    <t>(Podpis i pieczęć imienna)</t>
  </si>
  <si>
    <r>
      <t xml:space="preserve">Rodzaj pomocy dydaktycznych </t>
    </r>
    <r>
      <rPr>
        <b/>
        <sz val="10"/>
        <color theme="1"/>
        <rFont val="Calibri"/>
        <family val="2"/>
        <charset val="238"/>
        <scheme val="minor"/>
      </rPr>
      <t>(do wyboru)</t>
    </r>
  </si>
  <si>
    <t>Typ szkoły/placówki</t>
  </si>
  <si>
    <t>Czy szkoła bierze/brała udział w projekcie</t>
  </si>
  <si>
    <t>Całkowita wartość zadania (kwota wsparcia + wkład własny)</t>
  </si>
  <si>
    <t>CZĘŚĆ III - Wkład własny organu prowadzącego</t>
  </si>
  <si>
    <t xml:space="preserve">Łączny koszt pomocy dydaktycznych w zł </t>
  </si>
  <si>
    <t xml:space="preserve">(z uwzględnieniem wkładu własnego - finansowego wskazanego w CZĘŚĆ III pkt 1) </t>
  </si>
  <si>
    <t>CZĘŚĆ IV - KALKULACJA ZAKUPÓW</t>
  </si>
  <si>
    <t>CZĘŚĆ V - KALKULACJA KOSZTÓW</t>
  </si>
  <si>
    <t xml:space="preserve">wnioskowana kwota wsparcia finansowego w zł </t>
  </si>
  <si>
    <t xml:space="preserve">Wkład własny organu prowadzącego w zł </t>
  </si>
  <si>
    <t>Liczba sal lekcyjnych ogółem</t>
  </si>
  <si>
    <t>TAK</t>
  </si>
  <si>
    <t>NIE</t>
  </si>
  <si>
    <t>Kwota wsparcia może stanowić maksymalnie 80% wartosci zadania</t>
  </si>
  <si>
    <t>szkoła  podstawowa, która nie otrzymała wsparcia finansowego w latach 2017–2019</t>
  </si>
  <si>
    <t>liceum ogólnokształcące</t>
  </si>
  <si>
    <t>technikum</t>
  </si>
  <si>
    <t>branżowa szkoła I stopnia</t>
  </si>
  <si>
    <t xml:space="preserve">szkoła artystyczna realizująca kształcenie ogólne w zakresie szkoły podstawowej lub liceum ogólnokształcącego </t>
  </si>
  <si>
    <t>Maksymalna wnioskowana kwota wsparcia to 14000,00 zł</t>
  </si>
  <si>
    <t>CZĘŚĆ VI - Akceptacja wniosku dyrektora szkoły przez organ prowadzący szkołę</t>
  </si>
  <si>
    <t xml:space="preserve"> </t>
  </si>
  <si>
    <t>Organ prowadzący w trakcie trwania programu może otrzymać wsparcie finansowe jednokrotnie w odniesieniu do poszczególnych szkół/SOSW objętych wnioskiem</t>
  </si>
  <si>
    <t>Tekst powinien zawierać do 1000 znaków.</t>
  </si>
  <si>
    <t>Tekst powinien zawierać do 1500 znaków.</t>
  </si>
  <si>
    <t>Proszę nie wprowadzać zmian w słowniku</t>
  </si>
  <si>
    <r>
      <t xml:space="preserve">Liczba sal lekcyjnych  w roku szkolnym, w którym szkoła wnioskuje o udział w Programie.
</t>
    </r>
    <r>
      <rPr>
        <b/>
        <sz val="10"/>
        <color theme="1"/>
        <rFont val="Calibri"/>
        <family val="2"/>
        <charset val="238"/>
        <scheme val="minor"/>
      </rPr>
      <t>(w przypadku zespołów - liczba sal wykorzystywanych dla szkoły objętej wnioskiem)</t>
    </r>
  </si>
  <si>
    <t xml:space="preserve">Informacja o udziale w projekcie „Wsparcie placówek doskonalenia nauczycieli i bibliotek pedagogicznych w realizacji zadań związanych z przygotowaniem i wsparciem nauczycieli w prowadzeniu kształcenia na odległość” realizowanym w ramach Programu Operacyjnego Wiedza Edukacja Rozwój, Oś priorytetowa: II Efektywne polityki publiczne dla rynku pracy, gospodarki i edukacji, Działanie: 2.10 Wysoka jakość systemu oświaty. </t>
  </si>
  <si>
    <t>Informacja o udziale w projekcie  „Lekcja: Enter” realizowanym w ramach Programu Operacyjnego Polska Cyfrowa – III oś priorytetowa Cyfrowe kompetencje społeczeństwa, działanie 3.1 „Działania szkoleniowe na rzecz rozwoju kompetencji cyfrowych”.</t>
  </si>
  <si>
    <t>Szkoła spełnia warunki udziału w Programie określone w § 2 ust.13 rozporządzenia:</t>
  </si>
  <si>
    <r>
      <t xml:space="preserve">Deklarowana przez organ prowadzący kwota </t>
    </r>
    <r>
      <rPr>
        <b/>
        <u/>
        <sz val="11"/>
        <rFont val="Calibri"/>
        <family val="2"/>
        <charset val="238"/>
        <scheme val="minor"/>
      </rPr>
      <t>wkładu własnego finansowego</t>
    </r>
    <r>
      <rPr>
        <b/>
        <sz val="11"/>
        <rFont val="Calibri"/>
        <family val="2"/>
        <charset val="238"/>
        <scheme val="minor"/>
      </rPr>
      <t xml:space="preserve"> w zł </t>
    </r>
  </si>
  <si>
    <r>
      <rPr>
        <b/>
        <sz val="11"/>
        <rFont val="Calibri"/>
        <family val="2"/>
        <charset val="238"/>
        <scheme val="minor"/>
      </rPr>
      <t xml:space="preserve">Deklarowana przez organ prowadzący wartość </t>
    </r>
    <r>
      <rPr>
        <b/>
        <u/>
        <sz val="11"/>
        <rFont val="Calibri"/>
        <family val="2"/>
        <charset val="238"/>
        <scheme val="minor"/>
      </rPr>
      <t>wkładu własnego rzeczowego</t>
    </r>
    <r>
      <rPr>
        <sz val="11"/>
        <rFont val="Calibri"/>
        <family val="2"/>
        <charset val="238"/>
        <scheme val="minor"/>
      </rPr>
      <t xml:space="preserve"> (wyceniony w zł sprzęt komputerowy i inne urządzenia TIK wykorzystywane jako inne pomoce dydaktyczne, zakupione w roku złożenia wniosku o udział w Programie ale nie później niż do dnia złożenia wniosku o udział w Programie)</t>
    </r>
  </si>
  <si>
    <r>
      <t xml:space="preserve">Wniosek A                                                                                                                                                                                  </t>
    </r>
    <r>
      <rPr>
        <b/>
        <sz val="12"/>
        <rFont val="Calibri"/>
        <family val="2"/>
        <charset val="238"/>
        <scheme val="minor"/>
      </rPr>
      <t xml:space="preserve">maksymalna kwota wsparcia - </t>
    </r>
    <r>
      <rPr>
        <b/>
        <sz val="14"/>
        <rFont val="Calibri"/>
        <family val="2"/>
        <charset val="238"/>
        <scheme val="minor"/>
      </rPr>
      <t>14 000,00 zł</t>
    </r>
    <r>
      <rPr>
        <b/>
        <sz val="12"/>
        <rFont val="Calibri"/>
        <family val="2"/>
        <charset val="238"/>
        <scheme val="minor"/>
      </rPr>
      <t>.</t>
    </r>
  </si>
  <si>
    <t>Dotyczy szkół wymienionych § 2 ust. 3 i 4 rozporządzenia (szkoły podstawowe, które nie otrzymały wsparcia finansowego w latach 2017–2019; szkoły ponadpodstawowe)</t>
  </si>
  <si>
    <t>TAK w 2017 roku</t>
  </si>
  <si>
    <t>TAK w 2018 roku</t>
  </si>
  <si>
    <t>TAK w 2020 roku</t>
  </si>
  <si>
    <t>TAK w 2021 roku</t>
  </si>
  <si>
    <t>TAK w 2019 roku</t>
  </si>
  <si>
    <t>Czy szkoła otrzymała wsparcie finansowe w latach 2017–2019                         w ramach Rządowego programu  "Aktywna tablica".</t>
  </si>
  <si>
    <t>Laptop wraz ze sprzętem umożliwiającym przetwarzanie wizerunku i głosu udostępnianego przez ucznia lub nauczyciela w czasie rzeczywistym za pośrednictwem transmisji audiowizualnej</t>
  </si>
  <si>
    <t>Wartość   całkowita</t>
  </si>
  <si>
    <t>Organ prowadzący szkołę akceptuje wniosek dyrektora szkoły:</t>
  </si>
  <si>
    <t>Numer RSPO szkoły</t>
  </si>
  <si>
    <t>Tablica interaktywna z projektorem ultrakrótkoogniskowym</t>
  </si>
  <si>
    <t>Tablica interaktywna bez projektora ultrakrótkoogniskowego</t>
  </si>
  <si>
    <t xml:space="preserve">Projektor </t>
  </si>
  <si>
    <t>Projektor  ultrakrótkoogniskowy</t>
  </si>
  <si>
    <t>Głośniki lub inne urządzenia pozwalające na przekaz dźwięku</t>
  </si>
  <si>
    <t>Interaktywny monitor dotykowy o przekątnej ekranu co najmniej 55 cali</t>
  </si>
  <si>
    <t xml:space="preserve">Specjalistyczne oprogramowanie lub materiały edukacyjne, wykorzystującyce TIK, takie jak: wirtualne laboratoria, materiały do nauczania kodowania i robotyki </t>
  </si>
  <si>
    <t>Zestaw dla nauczyciela do prowadzenia zajęć z wykorzystaniem metod i technik kształcenia na odległość, w skład którego wchodzą: laptop, dodatkowa kamera internetowa, dodatkowy zestaw słuchawek i mikrofon, statyw, tablet graficzny lub tablet innego rodzaju służący w szczególności do rysowania elementów graficznych na komputerze lub monitorze</t>
  </si>
  <si>
    <t>Czy szkoła otrzymała wsparcie finansowe w latach 2020 - 2022                                w ramach Rządowego programu  "Aktywna tablica".</t>
  </si>
  <si>
    <t>TAK w 2022 roku</t>
  </si>
  <si>
    <t xml:space="preserve">Jeżeli tak, proszę podac poniżej nazwę </t>
  </si>
  <si>
    <t>Nazwa organu prowadzącego szkołę wraz z danymi adresowymi.</t>
  </si>
  <si>
    <t>(Pieczęć szkoły)</t>
  </si>
  <si>
    <r>
      <t xml:space="preserve">1. Oświadczam, że wymieniony we wniosku sprzęt oraz wszystkie pozostałe pomoce dydaktyczne i narzędzia do terapii, o których mowa w § 2 ust. 3-7 Rozporządzenia, </t>
    </r>
    <r>
      <rPr>
        <b/>
        <i/>
        <sz val="14"/>
        <color theme="1"/>
        <rFont val="Calibri"/>
        <family val="2"/>
        <charset val="238"/>
        <scheme val="minor"/>
      </rPr>
      <t>będą spełniały wymagania niezbędne do realizacji programów nauczania z wykorzystaniem technologii informacyjno-komunikacyjnych (TIK), w celu stosowania TIK na zajęciach</t>
    </r>
    <r>
      <rPr>
        <i/>
        <sz val="14"/>
        <color theme="1"/>
        <rFont val="Calibri"/>
        <family val="2"/>
        <charset val="238"/>
        <scheme val="minor"/>
      </rPr>
      <t>, o których mowa w art. 109 ust. 1, 2 i 4 ustawy z dnia 14 grudnia 2016 r. - Prawo oświatowe oraz będą spełniać warunki określone w § 2 ust. 12 Rozporządzenia.                                                                                                                                                                                           2. Oświadczam, że szkoła</t>
    </r>
    <r>
      <rPr>
        <b/>
        <i/>
        <sz val="14"/>
        <color theme="1"/>
        <rFont val="Calibri"/>
        <family val="2"/>
        <charset val="238"/>
        <scheme val="minor"/>
      </rPr>
      <t xml:space="preserve"> zrealizuje w 100 % obowiązkowe działania merytoryczne, wymagane w związku z otrzymanym wsparciem finansowym</t>
    </r>
    <r>
      <rPr>
        <i/>
        <sz val="14"/>
        <color theme="1"/>
        <rFont val="Calibri"/>
        <family val="2"/>
        <charset val="238"/>
        <scheme val="minor"/>
      </rPr>
      <t xml:space="preserve">, określone w § 6 Rozporządzenia.  </t>
    </r>
  </si>
  <si>
    <r>
      <t xml:space="preserve">Wniosek dyrektora szkoły 
o udzielenie wsparcia finansowego na zakup sprzętu/nowoczesynch pomocy dydaktycznych
w roku 2023
</t>
    </r>
    <r>
      <rPr>
        <sz val="14"/>
        <rFont val="Calibri"/>
        <family val="2"/>
        <charset val="238"/>
        <scheme val="minor"/>
      </rPr>
      <t>składany w ramach Rządowego programu na lata 2020–2024 "Aktywna tablica".</t>
    </r>
  </si>
  <si>
    <t>Tel. kontaktowy (komórkowy)</t>
  </si>
  <si>
    <t>Okres edukacji zdalnej prowadzonej w czasie pandemii, pokazał, że posiadanie laptopów na wyposażeniu szkoły jest niezbędne. Zakup laptopów wyposażonych w kamerę wideo oraz mikrofony pozwoli na prowadzenie zajęć w czasie rzeczywistym. Dzięki możliwościom odtworzenia cyfrowych wersji podręczników, multibooków, praca z uczniami stała się nowoczesną formą przekazywania wiedzy. Możliwości, jakie dają liczne platformy edukacyjne oraz komunikatory, pozwalają na rozwijanie umiejętności cyfrowych nie tylko uczniów ale również nauczycieli, którzy na nowoczesnym sprzęcie poznają nowe metody przekazywania wiedzy.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</si>
</sst>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zł&quot;;\-#,##0.00\ &quot;zł&quot;"/>
    <numFmt numFmtId="164" formatCode="#,##0.00\ &quot;zł&quot;"/>
    <numFmt numFmtId="165" formatCode="0.0%"/>
  </numFmts>
  <fonts count="34" x14ac:knownFonts="1">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color theme="1"/>
      <name val="Calibri"/>
      <family val="2"/>
      <charset val="238"/>
      <scheme val="minor"/>
    </font>
    <font>
      <b/>
      <sz val="12"/>
      <color theme="1"/>
      <name val="Calibri"/>
      <family val="2"/>
      <charset val="238"/>
      <scheme val="minor"/>
    </font>
    <font>
      <i/>
      <sz val="10"/>
      <color indexed="81"/>
      <name val="Tahoma"/>
      <family val="2"/>
      <charset val="238"/>
    </font>
    <font>
      <b/>
      <sz val="10"/>
      <color indexed="81"/>
      <name val="Tahoma"/>
      <family val="2"/>
      <charset val="238"/>
    </font>
    <font>
      <b/>
      <sz val="9"/>
      <color indexed="81"/>
      <name val="Tahoma"/>
      <family val="2"/>
      <charset val="238"/>
    </font>
    <font>
      <sz val="9"/>
      <color indexed="81"/>
      <name val="Tahoma"/>
      <family val="2"/>
      <charset val="238"/>
    </font>
    <font>
      <sz val="9"/>
      <color theme="1"/>
      <name val="Calibri"/>
      <family val="2"/>
      <charset val="238"/>
      <scheme val="minor"/>
    </font>
    <font>
      <sz val="10"/>
      <color rgb="FFFF0000"/>
      <name val="Calibri"/>
      <family val="2"/>
      <charset val="238"/>
      <scheme val="minor"/>
    </font>
    <font>
      <b/>
      <sz val="10"/>
      <color theme="1"/>
      <name val="Calibri"/>
      <family val="2"/>
      <charset val="238"/>
      <scheme val="minor"/>
    </font>
    <font>
      <b/>
      <sz val="14"/>
      <color theme="1"/>
      <name val="Calibri"/>
      <family val="2"/>
      <charset val="238"/>
      <scheme val="minor"/>
    </font>
    <font>
      <b/>
      <sz val="10"/>
      <name val="Calibri"/>
      <family val="2"/>
      <charset val="238"/>
      <scheme val="minor"/>
    </font>
    <font>
      <b/>
      <sz val="11"/>
      <name val="Calibri"/>
      <family val="2"/>
      <charset val="238"/>
      <scheme val="minor"/>
    </font>
    <font>
      <b/>
      <u/>
      <sz val="11"/>
      <name val="Calibri"/>
      <family val="2"/>
      <charset val="238"/>
      <scheme val="minor"/>
    </font>
    <font>
      <sz val="11"/>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b/>
      <sz val="12"/>
      <name val="Calibri"/>
      <family val="2"/>
      <charset val="238"/>
      <scheme val="minor"/>
    </font>
    <font>
      <i/>
      <sz val="9"/>
      <color indexed="81"/>
      <name val="Tahoma"/>
      <family val="2"/>
      <charset val="238"/>
    </font>
    <font>
      <b/>
      <sz val="12"/>
      <color indexed="81"/>
      <name val="Tahoma"/>
      <family val="2"/>
      <charset val="238"/>
    </font>
    <font>
      <sz val="9"/>
      <color rgb="FFFF0000"/>
      <name val="Calibri"/>
      <family val="2"/>
      <charset val="238"/>
      <scheme val="minor"/>
    </font>
    <font>
      <b/>
      <sz val="11"/>
      <color rgb="FFFFFF00"/>
      <name val="Calibri"/>
      <family val="2"/>
      <charset val="238"/>
      <scheme val="minor"/>
    </font>
    <font>
      <sz val="8"/>
      <color rgb="FFFF0000"/>
      <name val="Calibri"/>
      <family val="2"/>
      <charset val="238"/>
      <scheme val="minor"/>
    </font>
    <font>
      <b/>
      <sz val="8"/>
      <color indexed="81"/>
      <name val="Tahoma"/>
      <family val="2"/>
      <charset val="238"/>
    </font>
    <font>
      <b/>
      <sz val="9"/>
      <name val="Calibri"/>
      <family val="2"/>
      <charset val="238"/>
      <scheme val="minor"/>
    </font>
    <font>
      <i/>
      <sz val="10"/>
      <color theme="1"/>
      <name val="Calibri"/>
      <family val="2"/>
      <charset val="238"/>
      <scheme val="minor"/>
    </font>
    <font>
      <i/>
      <sz val="11"/>
      <name val="Calibri"/>
      <family val="2"/>
      <charset val="238"/>
      <scheme val="minor"/>
    </font>
    <font>
      <i/>
      <sz val="10"/>
      <name val="Calibri"/>
      <family val="2"/>
      <charset val="238"/>
      <scheme val="minor"/>
    </font>
    <font>
      <i/>
      <sz val="14"/>
      <color theme="1"/>
      <name val="Calibri"/>
      <family val="2"/>
      <charset val="238"/>
      <scheme val="minor"/>
    </font>
    <font>
      <b/>
      <sz val="9"/>
      <color indexed="10"/>
      <name val="Tahoma"/>
      <family val="2"/>
      <charset val="238"/>
    </font>
    <font>
      <b/>
      <i/>
      <sz val="14"/>
      <color theme="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6">
    <xf numFmtId="0" fontId="0" fillId="0" borderId="0" xfId="0"/>
    <xf numFmtId="1" fontId="4" fillId="2" borderId="7" xfId="0" applyNumberFormat="1"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wrapText="1"/>
      <protection locked="0"/>
    </xf>
    <xf numFmtId="0" fontId="0" fillId="0" borderId="0" xfId="0" applyAlignment="1">
      <alignment horizontal="center" vertical="center"/>
    </xf>
    <xf numFmtId="0" fontId="4" fillId="0" borderId="0" xfId="0" applyFont="1"/>
    <xf numFmtId="0" fontId="2" fillId="0" borderId="7" xfId="0" applyFont="1" applyBorder="1"/>
    <xf numFmtId="0" fontId="25" fillId="0" borderId="0" xfId="0" applyFont="1" applyAlignment="1">
      <alignment vertical="center" wrapText="1"/>
    </xf>
    <xf numFmtId="0" fontId="25" fillId="0" borderId="0" xfId="0" applyFont="1" applyAlignment="1">
      <alignment horizontal="left" vertical="center" wrapText="1"/>
    </xf>
    <xf numFmtId="0" fontId="3" fillId="0" borderId="0" xfId="0" applyFont="1" applyAlignment="1">
      <alignment horizontal="left" vertical="center"/>
    </xf>
    <xf numFmtId="0" fontId="3" fillId="0" borderId="0" xfId="0" applyFont="1"/>
    <xf numFmtId="0" fontId="0" fillId="3" borderId="0" xfId="0" applyFill="1" applyAlignment="1">
      <alignment horizontal="center" vertical="center"/>
    </xf>
    <xf numFmtId="0" fontId="10" fillId="3" borderId="0" xfId="0" applyFont="1" applyFill="1" applyAlignment="1">
      <alignment horizontal="center" vertical="center" wrapText="1"/>
    </xf>
    <xf numFmtId="0" fontId="16" fillId="0" borderId="7" xfId="0" applyFont="1" applyBorder="1" applyAlignment="1">
      <alignment horizontal="center" vertical="center" wrapText="1"/>
    </xf>
    <xf numFmtId="0" fontId="0" fillId="0" borderId="7" xfId="0" applyBorder="1" applyAlignment="1">
      <alignment horizontal="center" vertical="center" wrapText="1"/>
    </xf>
    <xf numFmtId="7" fontId="20" fillId="0" borderId="7" xfId="0" applyNumberFormat="1" applyFont="1" applyBorder="1" applyAlignment="1">
      <alignment horizontal="center" vertical="center"/>
    </xf>
    <xf numFmtId="165" fontId="14" fillId="0" borderId="7" xfId="0" applyNumberFormat="1" applyFont="1" applyBorder="1" applyAlignment="1">
      <alignment horizontal="center" vertical="center"/>
    </xf>
    <xf numFmtId="164" fontId="20" fillId="0" borderId="7" xfId="0" applyNumberFormat="1" applyFont="1" applyBorder="1" applyAlignment="1">
      <alignment horizontal="center" vertical="center"/>
    </xf>
    <xf numFmtId="0" fontId="3" fillId="0" borderId="0" xfId="0" applyFont="1" applyAlignment="1">
      <alignment horizontal="center" vertical="center"/>
    </xf>
    <xf numFmtId="0" fontId="23" fillId="0" borderId="0" xfId="0" applyFont="1" applyAlignment="1">
      <alignment horizontal="center" vertical="center" wrapText="1"/>
    </xf>
    <xf numFmtId="0" fontId="0" fillId="0" borderId="0" xfId="0" applyProtection="1">
      <protection hidden="1"/>
    </xf>
    <xf numFmtId="0" fontId="24" fillId="4" borderId="0" xfId="0" applyFont="1" applyFill="1" applyAlignment="1" applyProtection="1">
      <alignment horizontal="center" vertical="center" wrapText="1"/>
      <protection hidden="1"/>
    </xf>
    <xf numFmtId="2" fontId="0" fillId="0" borderId="0" xfId="0" applyNumberFormat="1" applyProtection="1">
      <protection hidden="1"/>
    </xf>
    <xf numFmtId="0" fontId="11" fillId="2" borderId="7" xfId="0" applyFont="1" applyFill="1" applyBorder="1" applyAlignment="1" applyProtection="1">
      <alignment horizontal="center" vertical="center" wrapText="1"/>
      <protection locked="0"/>
    </xf>
    <xf numFmtId="0" fontId="0" fillId="0" borderId="10" xfId="0" applyBorder="1" applyAlignment="1">
      <alignment vertical="center"/>
    </xf>
    <xf numFmtId="0" fontId="1" fillId="0" borderId="0" xfId="0" applyFont="1" applyProtection="1">
      <protection hidden="1"/>
    </xf>
    <xf numFmtId="164" fontId="1" fillId="2" borderId="7" xfId="0" applyNumberFormat="1"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7" xfId="0" applyBorder="1" applyAlignment="1">
      <alignment horizontal="center" vertical="center"/>
    </xf>
    <xf numFmtId="164" fontId="20" fillId="0" borderId="1" xfId="0" applyNumberFormat="1" applyFont="1" applyBorder="1" applyAlignment="1">
      <alignment horizontal="center" vertical="center"/>
    </xf>
    <xf numFmtId="0" fontId="1" fillId="0" borderId="0" xfId="0" applyFont="1" applyAlignment="1">
      <alignment horizontal="center" vertical="center"/>
    </xf>
    <xf numFmtId="0" fontId="0" fillId="0" borderId="7" xfId="0" applyBorder="1" applyAlignment="1">
      <alignment horizontal="center" vertical="center"/>
    </xf>
    <xf numFmtId="0" fontId="3" fillId="0" borderId="7" xfId="0" applyFont="1"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2" fillId="0" borderId="7" xfId="0" applyFont="1" applyBorder="1" applyAlignment="1">
      <alignment horizontal="center" vertical="center"/>
    </xf>
    <xf numFmtId="0" fontId="31" fillId="0" borderId="0" xfId="0" applyFont="1" applyAlignment="1">
      <alignment horizontal="left" vertical="center" wrapText="1"/>
    </xf>
    <xf numFmtId="0" fontId="0" fillId="2" borderId="4"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9"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7" xfId="0" applyFill="1" applyBorder="1" applyAlignment="1" applyProtection="1">
      <alignment horizontal="center" vertical="center"/>
      <protection locked="0"/>
    </xf>
    <xf numFmtId="0" fontId="3" fillId="0" borderId="7" xfId="0" applyFont="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8" fillId="2" borderId="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20" fillId="0" borderId="7" xfId="0" applyFont="1" applyBorder="1" applyAlignment="1">
      <alignment horizontal="right" vertical="center"/>
    </xf>
    <xf numFmtId="0" fontId="0" fillId="0" borderId="7" xfId="0" applyBorder="1" applyAlignment="1">
      <alignment vertical="center"/>
    </xf>
    <xf numFmtId="164" fontId="20" fillId="0" borderId="1" xfId="0" applyNumberFormat="1" applyFont="1" applyBorder="1" applyAlignment="1">
      <alignment horizontal="center" vertical="center"/>
    </xf>
    <xf numFmtId="0" fontId="0" fillId="0" borderId="3" xfId="0" applyBorder="1" applyAlignment="1">
      <alignment horizontal="center" vertic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0" borderId="7" xfId="0" applyFont="1" applyBorder="1" applyAlignment="1">
      <alignment horizontal="center"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164" fontId="20" fillId="2" borderId="1" xfId="0" applyNumberFormat="1" applyFont="1" applyFill="1" applyBorder="1" applyAlignment="1" applyProtection="1">
      <alignment horizontal="center" vertical="center" wrapText="1"/>
      <protection locked="0"/>
    </xf>
    <xf numFmtId="164" fontId="20" fillId="2" borderId="3" xfId="0" applyNumberFormat="1"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0" fillId="2" borderId="7" xfId="0" applyFont="1" applyFill="1" applyBorder="1" applyAlignment="1" applyProtection="1">
      <alignment horizontal="left" vertical="center" wrapText="1"/>
      <protection locked="0"/>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9"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4" fillId="0" borderId="0" xfId="0" applyFont="1" applyAlignment="1">
      <alignment horizontal="center"/>
    </xf>
    <xf numFmtId="0" fontId="9" fillId="2" borderId="4" xfId="0" applyFont="1" applyFill="1" applyBorder="1" applyAlignment="1" applyProtection="1">
      <alignment horizontal="center"/>
      <protection locked="0"/>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9" fillId="2" borderId="8" xfId="0" applyFont="1" applyFill="1" applyBorder="1" applyAlignment="1" applyProtection="1">
      <alignment horizontal="center"/>
      <protection locked="0"/>
    </xf>
    <xf numFmtId="0" fontId="9" fillId="2" borderId="0" xfId="0" applyFont="1" applyFill="1" applyAlignment="1" applyProtection="1">
      <alignment horizontal="center"/>
      <protection locked="0"/>
    </xf>
    <xf numFmtId="0" fontId="9" fillId="2" borderId="9" xfId="0" applyFont="1" applyFill="1" applyBorder="1" applyAlignment="1" applyProtection="1">
      <alignment horizontal="center"/>
      <protection locked="0"/>
    </xf>
    <xf numFmtId="0" fontId="9" fillId="2" borderId="12" xfId="0" applyFont="1" applyFill="1" applyBorder="1" applyAlignment="1" applyProtection="1">
      <alignment horizontal="center"/>
      <protection locked="0"/>
    </xf>
    <xf numFmtId="0" fontId="9" fillId="2" borderId="13" xfId="0" applyFont="1" applyFill="1" applyBorder="1" applyAlignment="1" applyProtection="1">
      <alignment horizontal="center"/>
      <protection locked="0"/>
    </xf>
    <xf numFmtId="0" fontId="9" fillId="2" borderId="14" xfId="0" applyFont="1" applyFill="1" applyBorder="1" applyAlignment="1" applyProtection="1">
      <alignment horizontal="center"/>
      <protection locked="0"/>
    </xf>
    <xf numFmtId="0" fontId="0" fillId="3" borderId="7" xfId="0" applyFill="1" applyBorder="1" applyAlignment="1">
      <alignment horizontal="center" vertical="center"/>
    </xf>
    <xf numFmtId="0" fontId="9" fillId="3" borderId="11" xfId="0" applyFont="1" applyFill="1" applyBorder="1" applyAlignment="1">
      <alignment horizontal="center" vertical="center"/>
    </xf>
    <xf numFmtId="0" fontId="9" fillId="3" borderId="7" xfId="0" applyFont="1" applyFill="1" applyBorder="1" applyAlignment="1">
      <alignment horizontal="center"/>
    </xf>
    <xf numFmtId="0" fontId="13" fillId="0" borderId="7"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20" fillId="5" borderId="0" xfId="0" applyFont="1" applyFill="1" applyAlignment="1">
      <alignment horizontal="center" vertical="center" wrapText="1"/>
    </xf>
    <xf numFmtId="0" fontId="4" fillId="0" borderId="0" xfId="0" applyFont="1" applyAlignment="1">
      <alignment horizontal="center" vertical="center"/>
    </xf>
    <xf numFmtId="0" fontId="3" fillId="0" borderId="7" xfId="0" applyFont="1" applyBorder="1" applyAlignment="1">
      <alignment horizontal="left" vertical="center"/>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16" fillId="0" borderId="7" xfId="0" applyFont="1" applyBorder="1" applyAlignment="1">
      <alignment horizontal="left" vertical="center" wrapText="1"/>
    </xf>
    <xf numFmtId="0" fontId="3" fillId="0" borderId="0" xfId="0" applyFont="1" applyAlignment="1">
      <alignment horizontal="center"/>
    </xf>
    <xf numFmtId="0" fontId="0" fillId="0" borderId="0" xfId="0" applyAlignment="1">
      <alignment horizontal="center"/>
    </xf>
    <xf numFmtId="0" fontId="0" fillId="2" borderId="7" xfId="0" applyFill="1" applyBorder="1" applyAlignment="1" applyProtection="1">
      <alignment horizontal="center"/>
      <protection locked="0"/>
    </xf>
    <xf numFmtId="0" fontId="1" fillId="0" borderId="0" xfId="0" applyFont="1" applyAlignment="1">
      <alignment horizontal="center" vertical="center"/>
    </xf>
    <xf numFmtId="0" fontId="12" fillId="0" borderId="0" xfId="0" applyFont="1" applyAlignment="1">
      <alignment horizontal="center" vertical="top"/>
    </xf>
    <xf numFmtId="0" fontId="31" fillId="0" borderId="0" xfId="0" applyFont="1" applyAlignment="1">
      <alignment horizontal="center" vertical="top"/>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4" fillId="2" borderId="1"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9" fillId="2" borderId="1" xfId="0" applyFont="1" applyFill="1" applyBorder="1" applyAlignment="1" applyProtection="1">
      <alignment horizontal="left"/>
      <protection locked="0"/>
    </xf>
    <xf numFmtId="0" fontId="29" fillId="2" borderId="2" xfId="0" applyFont="1" applyFill="1" applyBorder="1" applyAlignment="1" applyProtection="1">
      <alignment horizontal="left"/>
      <protection locked="0"/>
    </xf>
    <xf numFmtId="0" fontId="29" fillId="2" borderId="3" xfId="0" applyFont="1" applyFill="1" applyBorder="1" applyAlignment="1" applyProtection="1">
      <alignment horizontal="left"/>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7" xfId="0" applyFont="1" applyBorder="1" applyAlignment="1">
      <alignment horizontal="center" vertical="center" wrapText="1"/>
    </xf>
  </cellXfs>
  <cellStyles count="1">
    <cellStyle name="Normalny" xfId="0" builtinId="0"/>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85"/>
  <sheetViews>
    <sheetView tabSelected="1" topLeftCell="A36" zoomScale="85" zoomScaleNormal="85" workbookViewId="0">
      <selection activeCell="E37" sqref="E37:I37"/>
    </sheetView>
  </sheetViews>
  <sheetFormatPr defaultColWidth="9.109375" defaultRowHeight="14.4" x14ac:dyDescent="0.3"/>
  <cols>
    <col min="1" max="1" width="3.5546875" customWidth="1"/>
    <col min="4" max="4" width="10.6640625" customWidth="1"/>
    <col min="5" max="5" width="25.33203125" customWidth="1"/>
    <col min="6" max="6" width="9.109375" customWidth="1"/>
    <col min="7" max="7" width="10.6640625" customWidth="1"/>
    <col min="8" max="9" width="15.6640625" customWidth="1"/>
    <col min="10" max="10" width="31.33203125" hidden="1" customWidth="1"/>
  </cols>
  <sheetData>
    <row r="1" spans="1:9" ht="114.75" customHeight="1" x14ac:dyDescent="0.3">
      <c r="A1" s="93" t="s">
        <v>81</v>
      </c>
      <c r="B1" s="94"/>
      <c r="C1" s="94"/>
      <c r="D1" s="94"/>
      <c r="E1" s="94"/>
      <c r="F1" s="94"/>
      <c r="G1" s="94"/>
      <c r="H1" s="94"/>
      <c r="I1" s="94"/>
    </row>
    <row r="2" spans="1:9" ht="39.9" customHeight="1" x14ac:dyDescent="0.3">
      <c r="A2" s="93" t="s">
        <v>55</v>
      </c>
      <c r="B2" s="94"/>
      <c r="C2" s="94"/>
      <c r="D2" s="94"/>
      <c r="E2" s="94"/>
      <c r="F2" s="94"/>
      <c r="G2" s="94"/>
      <c r="H2" s="94"/>
      <c r="I2" s="94"/>
    </row>
    <row r="3" spans="1:9" ht="54" customHeight="1" x14ac:dyDescent="0.3">
      <c r="A3" s="110" t="s">
        <v>56</v>
      </c>
      <c r="B3" s="110"/>
      <c r="C3" s="110"/>
      <c r="D3" s="110"/>
      <c r="E3" s="110"/>
      <c r="F3" s="110"/>
      <c r="G3" s="110"/>
      <c r="H3" s="110"/>
      <c r="I3" s="110"/>
    </row>
    <row r="4" spans="1:9" ht="15.6" x14ac:dyDescent="0.3">
      <c r="A4" s="3"/>
      <c r="C4" s="4"/>
      <c r="D4" s="4"/>
      <c r="E4" s="4"/>
      <c r="F4" s="4"/>
      <c r="G4" s="4"/>
      <c r="H4" s="4"/>
    </row>
    <row r="5" spans="1:9" ht="15.6" x14ac:dyDescent="0.3">
      <c r="A5" s="3"/>
      <c r="C5" s="95" t="s">
        <v>0</v>
      </c>
      <c r="D5" s="95"/>
      <c r="E5" s="95"/>
      <c r="F5" s="95"/>
      <c r="G5" s="95"/>
      <c r="H5" s="95"/>
    </row>
    <row r="6" spans="1:9" x14ac:dyDescent="0.3">
      <c r="A6" s="3"/>
    </row>
    <row r="7" spans="1:9" ht="66" customHeight="1" x14ac:dyDescent="0.3">
      <c r="A7" s="108" t="s">
        <v>78</v>
      </c>
      <c r="B7" s="108"/>
      <c r="C7" s="109"/>
      <c r="D7" s="109"/>
      <c r="E7" s="109"/>
      <c r="F7" s="109"/>
      <c r="G7" s="109"/>
      <c r="H7" s="109"/>
      <c r="I7" s="109"/>
    </row>
    <row r="8" spans="1:9" x14ac:dyDescent="0.3">
      <c r="A8" s="3"/>
    </row>
    <row r="9" spans="1:9" ht="29.25" customHeight="1" x14ac:dyDescent="0.3">
      <c r="A9" s="96" t="s">
        <v>79</v>
      </c>
      <c r="B9" s="97"/>
      <c r="C9" s="97"/>
      <c r="D9" s="97"/>
      <c r="E9" s="98"/>
      <c r="F9" s="105"/>
      <c r="G9" s="105"/>
      <c r="H9" s="105"/>
      <c r="I9" s="105"/>
    </row>
    <row r="10" spans="1:9" x14ac:dyDescent="0.3">
      <c r="A10" s="99"/>
      <c r="B10" s="100"/>
      <c r="C10" s="100"/>
      <c r="D10" s="100"/>
      <c r="E10" s="101"/>
      <c r="F10" s="106" t="s">
        <v>1</v>
      </c>
      <c r="G10" s="106"/>
      <c r="H10" s="106"/>
      <c r="I10" s="106"/>
    </row>
    <row r="11" spans="1:9" ht="27" customHeight="1" x14ac:dyDescent="0.3">
      <c r="A11" s="99"/>
      <c r="B11" s="100"/>
      <c r="C11" s="100"/>
      <c r="D11" s="100"/>
      <c r="E11" s="101"/>
      <c r="F11" s="105"/>
      <c r="G11" s="105"/>
      <c r="H11" s="105"/>
      <c r="I11" s="105"/>
    </row>
    <row r="12" spans="1:9" x14ac:dyDescent="0.3">
      <c r="A12" s="102"/>
      <c r="B12" s="103"/>
      <c r="C12" s="103"/>
      <c r="D12" s="103"/>
      <c r="E12" s="104"/>
      <c r="F12" s="107" t="s">
        <v>2</v>
      </c>
      <c r="G12" s="107"/>
      <c r="H12" s="107"/>
      <c r="I12" s="107"/>
    </row>
    <row r="13" spans="1:9" ht="46.5" customHeight="1" x14ac:dyDescent="0.3">
      <c r="A13" s="111" t="s">
        <v>3</v>
      </c>
      <c r="B13" s="111"/>
      <c r="C13" s="111"/>
      <c r="D13" s="111"/>
      <c r="E13" s="111"/>
      <c r="F13" s="111"/>
      <c r="G13" s="111"/>
      <c r="H13" s="111"/>
      <c r="I13" s="111"/>
    </row>
    <row r="14" spans="1:9" ht="41.25" customHeight="1" x14ac:dyDescent="0.3">
      <c r="A14" s="27">
        <v>1</v>
      </c>
      <c r="B14" s="112" t="s">
        <v>4</v>
      </c>
      <c r="C14" s="112"/>
      <c r="D14" s="112"/>
      <c r="E14" s="113"/>
      <c r="F14" s="114"/>
      <c r="G14" s="114"/>
      <c r="H14" s="114"/>
      <c r="I14" s="115"/>
    </row>
    <row r="15" spans="1:9" x14ac:dyDescent="0.3">
      <c r="A15" s="30">
        <v>2</v>
      </c>
      <c r="B15" s="112" t="s">
        <v>5</v>
      </c>
      <c r="C15" s="112"/>
      <c r="D15" s="112"/>
      <c r="E15" s="5" t="s">
        <v>6</v>
      </c>
      <c r="F15" s="119"/>
      <c r="G15" s="120"/>
      <c r="H15" s="120"/>
      <c r="I15" s="121"/>
    </row>
    <row r="16" spans="1:9" x14ac:dyDescent="0.3">
      <c r="A16" s="30"/>
      <c r="B16" s="112"/>
      <c r="C16" s="112"/>
      <c r="D16" s="112"/>
      <c r="E16" s="5" t="s">
        <v>7</v>
      </c>
      <c r="F16" s="119"/>
      <c r="G16" s="120"/>
      <c r="H16" s="120"/>
      <c r="I16" s="121"/>
    </row>
    <row r="17" spans="1:10" x14ac:dyDescent="0.3">
      <c r="A17" s="30"/>
      <c r="B17" s="112"/>
      <c r="C17" s="112"/>
      <c r="D17" s="112"/>
      <c r="E17" s="5" t="s">
        <v>8</v>
      </c>
      <c r="F17" s="119"/>
      <c r="G17" s="120"/>
      <c r="H17" s="120"/>
      <c r="I17" s="121"/>
    </row>
    <row r="18" spans="1:10" ht="30" customHeight="1" x14ac:dyDescent="0.3">
      <c r="A18" s="27">
        <v>3</v>
      </c>
      <c r="B18" s="53" t="s">
        <v>66</v>
      </c>
      <c r="C18" s="54"/>
      <c r="D18" s="55"/>
      <c r="E18" s="122"/>
      <c r="F18" s="123"/>
      <c r="G18" s="123"/>
      <c r="H18" s="123"/>
      <c r="I18" s="124"/>
    </row>
    <row r="19" spans="1:10" x14ac:dyDescent="0.3">
      <c r="A19" s="27">
        <v>4</v>
      </c>
      <c r="B19" s="125" t="s">
        <v>9</v>
      </c>
      <c r="C19" s="126"/>
      <c r="D19" s="127"/>
      <c r="E19" s="116"/>
      <c r="F19" s="117"/>
      <c r="G19" s="117"/>
      <c r="H19" s="117"/>
      <c r="I19" s="118"/>
    </row>
    <row r="20" spans="1:10" x14ac:dyDescent="0.3">
      <c r="A20" s="27">
        <v>5</v>
      </c>
      <c r="B20" s="112" t="s">
        <v>11</v>
      </c>
      <c r="C20" s="112"/>
      <c r="D20" s="112"/>
      <c r="E20" s="116"/>
      <c r="F20" s="117"/>
      <c r="G20" s="117"/>
      <c r="H20" s="117"/>
      <c r="I20" s="118"/>
    </row>
    <row r="21" spans="1:10" x14ac:dyDescent="0.3">
      <c r="A21" s="30">
        <v>6</v>
      </c>
      <c r="B21" s="112" t="s">
        <v>10</v>
      </c>
      <c r="C21" s="112"/>
      <c r="D21" s="112"/>
      <c r="E21" s="5" t="s">
        <v>6</v>
      </c>
      <c r="F21" s="116"/>
      <c r="G21" s="117"/>
      <c r="H21" s="117"/>
      <c r="I21" s="118"/>
    </row>
    <row r="22" spans="1:10" x14ac:dyDescent="0.3">
      <c r="A22" s="30"/>
      <c r="B22" s="112"/>
      <c r="C22" s="112"/>
      <c r="D22" s="112"/>
      <c r="E22" s="5" t="s">
        <v>7</v>
      </c>
      <c r="F22" s="116"/>
      <c r="G22" s="117"/>
      <c r="H22" s="117"/>
      <c r="I22" s="118"/>
    </row>
    <row r="23" spans="1:10" x14ac:dyDescent="0.3">
      <c r="A23" s="30"/>
      <c r="B23" s="112"/>
      <c r="C23" s="112"/>
      <c r="D23" s="112"/>
      <c r="E23" s="5" t="s">
        <v>8</v>
      </c>
      <c r="F23" s="116"/>
      <c r="G23" s="117"/>
      <c r="H23" s="117"/>
      <c r="I23" s="118"/>
    </row>
    <row r="24" spans="1:10" x14ac:dyDescent="0.3">
      <c r="A24" s="30">
        <v>7</v>
      </c>
      <c r="B24" s="128" t="s">
        <v>12</v>
      </c>
      <c r="C24" s="128"/>
      <c r="D24" s="128"/>
      <c r="E24" s="5" t="s">
        <v>13</v>
      </c>
      <c r="F24" s="116"/>
      <c r="G24" s="117"/>
      <c r="H24" s="117"/>
      <c r="I24" s="118"/>
    </row>
    <row r="25" spans="1:10" x14ac:dyDescent="0.3">
      <c r="A25" s="30"/>
      <c r="B25" s="128"/>
      <c r="C25" s="128"/>
      <c r="D25" s="128"/>
      <c r="E25" s="5" t="s">
        <v>82</v>
      </c>
      <c r="F25" s="116"/>
      <c r="G25" s="117"/>
      <c r="H25" s="117"/>
      <c r="I25" s="118"/>
    </row>
    <row r="26" spans="1:10" x14ac:dyDescent="0.3">
      <c r="A26" s="30"/>
      <c r="B26" s="128"/>
      <c r="C26" s="128"/>
      <c r="D26" s="128"/>
      <c r="E26" s="5" t="s">
        <v>11</v>
      </c>
      <c r="F26" s="116"/>
      <c r="G26" s="117"/>
      <c r="H26" s="117"/>
      <c r="I26" s="118"/>
    </row>
    <row r="27" spans="1:10" ht="39.9" customHeight="1" x14ac:dyDescent="0.3">
      <c r="A27" s="27">
        <v>8</v>
      </c>
      <c r="B27" s="138" t="s">
        <v>23</v>
      </c>
      <c r="C27" s="139"/>
      <c r="D27" s="139"/>
      <c r="E27" s="140"/>
      <c r="F27" s="144"/>
      <c r="G27" s="145"/>
      <c r="H27" s="145"/>
      <c r="I27" s="146"/>
    </row>
    <row r="28" spans="1:10" ht="39.9" customHeight="1" x14ac:dyDescent="0.3">
      <c r="A28" s="27">
        <v>9</v>
      </c>
      <c r="B28" s="138" t="s">
        <v>62</v>
      </c>
      <c r="C28" s="139"/>
      <c r="D28" s="139"/>
      <c r="E28" s="140"/>
      <c r="F28" s="141"/>
      <c r="G28" s="142"/>
      <c r="H28" s="142"/>
      <c r="I28" s="143"/>
      <c r="J28" s="6" t="str">
        <f>IF(F28="TAK","Organ prowadzący nie może otrzymać wsparcia finansowego na pomoce wymienione we wniosku A."," ")</f>
        <v xml:space="preserve"> </v>
      </c>
    </row>
    <row r="29" spans="1:10" ht="39.9" customHeight="1" x14ac:dyDescent="0.3">
      <c r="A29" s="27">
        <v>10</v>
      </c>
      <c r="B29" s="138" t="s">
        <v>75</v>
      </c>
      <c r="C29" s="139"/>
      <c r="D29" s="139"/>
      <c r="E29" s="140"/>
      <c r="F29" s="141"/>
      <c r="G29" s="142"/>
      <c r="H29" s="142"/>
      <c r="I29" s="143"/>
      <c r="J29" s="7" t="str">
        <f>IF(F29="TAK",słowniki!A21," ")</f>
        <v xml:space="preserve"> </v>
      </c>
    </row>
    <row r="30" spans="1:10" ht="39.9" customHeight="1" x14ac:dyDescent="0.3">
      <c r="A30" s="23">
        <v>11</v>
      </c>
      <c r="B30" s="53" t="s">
        <v>52</v>
      </c>
      <c r="C30" s="54"/>
      <c r="D30" s="54"/>
      <c r="E30" s="54"/>
      <c r="F30" s="54"/>
      <c r="G30" s="54"/>
      <c r="H30" s="55"/>
      <c r="I30" s="1"/>
    </row>
    <row r="31" spans="1:10" ht="39.9" customHeight="1" x14ac:dyDescent="0.3">
      <c r="A31" s="90">
        <v>12</v>
      </c>
      <c r="B31" s="155" t="s">
        <v>49</v>
      </c>
      <c r="C31" s="155"/>
      <c r="D31" s="155"/>
      <c r="E31" s="53" t="s">
        <v>33</v>
      </c>
      <c r="F31" s="54" t="s">
        <v>14</v>
      </c>
      <c r="G31" s="54"/>
      <c r="H31" s="55"/>
      <c r="I31" s="1">
        <v>0</v>
      </c>
    </row>
    <row r="32" spans="1:10" ht="39.9" customHeight="1" x14ac:dyDescent="0.3">
      <c r="A32" s="92"/>
      <c r="B32" s="155"/>
      <c r="C32" s="155"/>
      <c r="D32" s="155"/>
      <c r="E32" s="53" t="s">
        <v>14</v>
      </c>
      <c r="F32" s="54"/>
      <c r="G32" s="54"/>
      <c r="H32" s="55"/>
      <c r="I32" s="1">
        <v>0</v>
      </c>
    </row>
    <row r="33" spans="1:9" x14ac:dyDescent="0.3">
      <c r="A33" s="3"/>
      <c r="B33" s="8"/>
      <c r="C33" s="9"/>
      <c r="D33" s="9"/>
    </row>
    <row r="34" spans="1:9" ht="15.6" x14ac:dyDescent="0.3">
      <c r="A34" s="111" t="s">
        <v>15</v>
      </c>
      <c r="B34" s="111"/>
      <c r="C34" s="111"/>
      <c r="D34" s="111"/>
      <c r="E34" s="111"/>
      <c r="F34" s="111"/>
      <c r="G34" s="111"/>
      <c r="H34" s="111"/>
      <c r="I34" s="111"/>
    </row>
    <row r="35" spans="1:9" x14ac:dyDescent="0.3">
      <c r="A35" s="3"/>
      <c r="B35" s="8"/>
      <c r="C35" s="9"/>
      <c r="D35" s="9"/>
    </row>
    <row r="36" spans="1:9" ht="230.1" customHeight="1" x14ac:dyDescent="0.3">
      <c r="A36" s="26">
        <v>1</v>
      </c>
      <c r="B36" s="150" t="s">
        <v>16</v>
      </c>
      <c r="C36" s="151"/>
      <c r="D36" s="152"/>
      <c r="E36" s="56"/>
      <c r="F36" s="57"/>
      <c r="G36" s="57"/>
      <c r="H36" s="57"/>
      <c r="I36" s="58"/>
    </row>
    <row r="37" spans="1:9" ht="230.1" customHeight="1" x14ac:dyDescent="0.3">
      <c r="A37" s="26">
        <v>2</v>
      </c>
      <c r="B37" s="150" t="s">
        <v>17</v>
      </c>
      <c r="C37" s="151"/>
      <c r="D37" s="152"/>
      <c r="E37" s="56" t="s">
        <v>83</v>
      </c>
      <c r="F37" s="57"/>
      <c r="G37" s="57"/>
      <c r="H37" s="57"/>
      <c r="I37" s="58"/>
    </row>
    <row r="38" spans="1:9" ht="24" customHeight="1" x14ac:dyDescent="0.3">
      <c r="A38" s="90">
        <v>3</v>
      </c>
      <c r="B38" s="81" t="s">
        <v>50</v>
      </c>
      <c r="C38" s="82"/>
      <c r="D38" s="82"/>
      <c r="E38" s="83"/>
      <c r="F38" s="153" t="s">
        <v>24</v>
      </c>
      <c r="G38" s="153"/>
      <c r="H38" s="153"/>
      <c r="I38" s="22"/>
    </row>
    <row r="39" spans="1:9" ht="16.5" customHeight="1" x14ac:dyDescent="0.3">
      <c r="A39" s="91"/>
      <c r="B39" s="84"/>
      <c r="C39" s="85"/>
      <c r="D39" s="85"/>
      <c r="E39" s="86"/>
      <c r="F39" s="153" t="s">
        <v>77</v>
      </c>
      <c r="G39" s="153"/>
      <c r="H39" s="153"/>
      <c r="I39" s="154"/>
    </row>
    <row r="40" spans="1:9" ht="97.5" customHeight="1" x14ac:dyDescent="0.3">
      <c r="A40" s="92"/>
      <c r="B40" s="87"/>
      <c r="C40" s="88"/>
      <c r="D40" s="88"/>
      <c r="E40" s="89"/>
      <c r="F40" s="147"/>
      <c r="G40" s="148"/>
      <c r="H40" s="148"/>
      <c r="I40" s="149"/>
    </row>
    <row r="41" spans="1:9" ht="24" customHeight="1" x14ac:dyDescent="0.3">
      <c r="A41" s="30">
        <v>4</v>
      </c>
      <c r="B41" s="81" t="s">
        <v>51</v>
      </c>
      <c r="C41" s="82"/>
      <c r="D41" s="82"/>
      <c r="E41" s="83"/>
      <c r="F41" s="66" t="s">
        <v>24</v>
      </c>
      <c r="G41" s="66"/>
      <c r="H41" s="66"/>
      <c r="I41" s="2"/>
    </row>
    <row r="42" spans="1:9" ht="17.25" customHeight="1" x14ac:dyDescent="0.3">
      <c r="A42" s="30"/>
      <c r="B42" s="84"/>
      <c r="C42" s="85"/>
      <c r="D42" s="85"/>
      <c r="E42" s="86"/>
      <c r="F42" s="66" t="s">
        <v>77</v>
      </c>
      <c r="G42" s="66"/>
      <c r="H42" s="66"/>
      <c r="I42" s="67"/>
    </row>
    <row r="43" spans="1:9" ht="94.5" customHeight="1" x14ac:dyDescent="0.3">
      <c r="A43" s="30"/>
      <c r="B43" s="87"/>
      <c r="C43" s="88"/>
      <c r="D43" s="88"/>
      <c r="E43" s="89"/>
      <c r="F43" s="80"/>
      <c r="G43" s="80"/>
      <c r="H43" s="80"/>
      <c r="I43" s="80"/>
    </row>
    <row r="44" spans="1:9" ht="48.75" customHeight="1" x14ac:dyDescent="0.3">
      <c r="A44" s="10"/>
      <c r="B44" s="11"/>
      <c r="C44" s="11"/>
      <c r="D44" s="11"/>
      <c r="E44" s="11"/>
      <c r="F44" s="11"/>
      <c r="G44" s="11"/>
      <c r="H44" s="11"/>
      <c r="I44" s="11"/>
    </row>
    <row r="45" spans="1:9" ht="27.75" customHeight="1" x14ac:dyDescent="0.3">
      <c r="A45" s="68" t="s">
        <v>26</v>
      </c>
      <c r="B45" s="68"/>
      <c r="C45" s="68"/>
      <c r="D45" s="68"/>
      <c r="E45" s="68"/>
      <c r="F45" s="68"/>
      <c r="G45" s="68"/>
      <c r="H45" s="68"/>
      <c r="I45" s="68"/>
    </row>
    <row r="46" spans="1:9" ht="29.25" customHeight="1" x14ac:dyDescent="0.3">
      <c r="A46" s="12">
        <v>1</v>
      </c>
      <c r="B46" s="69" t="s">
        <v>53</v>
      </c>
      <c r="C46" s="70"/>
      <c r="D46" s="70"/>
      <c r="E46" s="70"/>
      <c r="F46" s="70"/>
      <c r="G46" s="71"/>
      <c r="H46" s="75">
        <v>3500</v>
      </c>
      <c r="I46" s="76"/>
    </row>
    <row r="47" spans="1:9" ht="63.75" customHeight="1" x14ac:dyDescent="0.3">
      <c r="A47" s="12">
        <v>2</v>
      </c>
      <c r="B47" s="72" t="s">
        <v>54</v>
      </c>
      <c r="C47" s="73"/>
      <c r="D47" s="73"/>
      <c r="E47" s="73"/>
      <c r="F47" s="73"/>
      <c r="G47" s="74"/>
      <c r="H47" s="75">
        <v>0</v>
      </c>
      <c r="I47" s="76"/>
    </row>
    <row r="48" spans="1:9" ht="48.75" customHeight="1" x14ac:dyDescent="0.3">
      <c r="A48" s="10"/>
      <c r="B48" s="11"/>
      <c r="C48" s="11"/>
      <c r="D48" s="11"/>
      <c r="E48" s="11"/>
      <c r="F48" s="11"/>
      <c r="G48" s="11"/>
      <c r="H48" s="11"/>
      <c r="I48" s="11"/>
    </row>
    <row r="49" spans="1:9" ht="15.6" x14ac:dyDescent="0.3">
      <c r="A49" s="77" t="s">
        <v>29</v>
      </c>
      <c r="B49" s="78"/>
      <c r="C49" s="78"/>
      <c r="D49" s="78"/>
      <c r="E49" s="78"/>
      <c r="F49" s="78"/>
      <c r="G49" s="78"/>
      <c r="H49" s="78"/>
      <c r="I49" s="79"/>
    </row>
    <row r="50" spans="1:9" ht="24.75" customHeight="1" x14ac:dyDescent="0.3">
      <c r="A50" s="59" t="s">
        <v>28</v>
      </c>
      <c r="B50" s="60"/>
      <c r="C50" s="60"/>
      <c r="D50" s="60"/>
      <c r="E50" s="60"/>
      <c r="F50" s="60"/>
      <c r="G50" s="60"/>
      <c r="H50" s="60"/>
      <c r="I50" s="61"/>
    </row>
    <row r="51" spans="1:9" ht="53.25" customHeight="1" x14ac:dyDescent="0.3">
      <c r="A51" s="27" t="s">
        <v>18</v>
      </c>
      <c r="B51" s="129" t="s">
        <v>22</v>
      </c>
      <c r="C51" s="130"/>
      <c r="D51" s="130"/>
      <c r="E51" s="130"/>
      <c r="F51" s="130"/>
      <c r="G51" s="130"/>
      <c r="H51" s="65"/>
      <c r="I51" s="13" t="s">
        <v>64</v>
      </c>
    </row>
    <row r="52" spans="1:9" ht="39.9" customHeight="1" x14ac:dyDescent="0.3">
      <c r="A52" s="27">
        <v>1</v>
      </c>
      <c r="B52" s="32" t="s">
        <v>63</v>
      </c>
      <c r="C52" s="33"/>
      <c r="D52" s="33"/>
      <c r="E52" s="33"/>
      <c r="F52" s="33"/>
      <c r="G52" s="33"/>
      <c r="H52" s="34"/>
      <c r="I52" s="25">
        <v>17500</v>
      </c>
    </row>
    <row r="53" spans="1:9" ht="69.900000000000006" customHeight="1" x14ac:dyDescent="0.3">
      <c r="A53" s="27">
        <v>2</v>
      </c>
      <c r="B53" s="52" t="s">
        <v>74</v>
      </c>
      <c r="C53" s="52"/>
      <c r="D53" s="52"/>
      <c r="E53" s="52"/>
      <c r="F53" s="52"/>
      <c r="G53" s="52"/>
      <c r="H53" s="52"/>
      <c r="I53" s="25">
        <v>0</v>
      </c>
    </row>
    <row r="54" spans="1:9" ht="27.75" customHeight="1" x14ac:dyDescent="0.3">
      <c r="A54" s="27">
        <v>3</v>
      </c>
      <c r="B54" s="51" t="s">
        <v>67</v>
      </c>
      <c r="C54" s="51"/>
      <c r="D54" s="51"/>
      <c r="E54" s="51"/>
      <c r="F54" s="51"/>
      <c r="G54" s="51"/>
      <c r="H54" s="51"/>
      <c r="I54" s="25">
        <v>0</v>
      </c>
    </row>
    <row r="55" spans="1:9" ht="30" customHeight="1" x14ac:dyDescent="0.3">
      <c r="A55" s="27">
        <v>4</v>
      </c>
      <c r="B55" s="51" t="s">
        <v>68</v>
      </c>
      <c r="C55" s="51"/>
      <c r="D55" s="51"/>
      <c r="E55" s="51"/>
      <c r="F55" s="51"/>
      <c r="G55" s="51"/>
      <c r="H55" s="51"/>
      <c r="I55" s="25">
        <v>0</v>
      </c>
    </row>
    <row r="56" spans="1:9" ht="30" customHeight="1" x14ac:dyDescent="0.3">
      <c r="A56" s="27">
        <v>5</v>
      </c>
      <c r="B56" s="51" t="s">
        <v>69</v>
      </c>
      <c r="C56" s="51"/>
      <c r="D56" s="51"/>
      <c r="E56" s="51"/>
      <c r="F56" s="51"/>
      <c r="G56" s="51"/>
      <c r="H56" s="51"/>
      <c r="I56" s="25">
        <v>0</v>
      </c>
    </row>
    <row r="57" spans="1:9" ht="30" customHeight="1" x14ac:dyDescent="0.3">
      <c r="A57" s="27">
        <v>6</v>
      </c>
      <c r="B57" s="51" t="s">
        <v>70</v>
      </c>
      <c r="C57" s="51"/>
      <c r="D57" s="51"/>
      <c r="E57" s="51"/>
      <c r="F57" s="51"/>
      <c r="G57" s="51"/>
      <c r="H57" s="51"/>
      <c r="I57" s="25">
        <v>0</v>
      </c>
    </row>
    <row r="58" spans="1:9" ht="30" customHeight="1" x14ac:dyDescent="0.3">
      <c r="A58" s="27">
        <v>7</v>
      </c>
      <c r="B58" s="51" t="s">
        <v>71</v>
      </c>
      <c r="C58" s="51"/>
      <c r="D58" s="51"/>
      <c r="E58" s="51"/>
      <c r="F58" s="51"/>
      <c r="G58" s="51"/>
      <c r="H58" s="51"/>
      <c r="I58" s="25">
        <v>0</v>
      </c>
    </row>
    <row r="59" spans="1:9" ht="30" customHeight="1" x14ac:dyDescent="0.3">
      <c r="A59" s="27">
        <v>8</v>
      </c>
      <c r="B59" s="52" t="s">
        <v>72</v>
      </c>
      <c r="C59" s="52"/>
      <c r="D59" s="52"/>
      <c r="E59" s="52"/>
      <c r="F59" s="52"/>
      <c r="G59" s="52"/>
      <c r="H59" s="52"/>
      <c r="I59" s="25">
        <v>0</v>
      </c>
    </row>
    <row r="60" spans="1:9" ht="39.9" customHeight="1" x14ac:dyDescent="0.3">
      <c r="A60" s="27">
        <v>9</v>
      </c>
      <c r="B60" s="131" t="s">
        <v>73</v>
      </c>
      <c r="C60" s="131"/>
      <c r="D60" s="131"/>
      <c r="E60" s="131"/>
      <c r="F60" s="131"/>
      <c r="G60" s="131"/>
      <c r="H60" s="131"/>
      <c r="I60" s="25">
        <v>0</v>
      </c>
    </row>
    <row r="61" spans="1:9" ht="23.1" customHeight="1" x14ac:dyDescent="0.3">
      <c r="A61" s="62" t="s">
        <v>27</v>
      </c>
      <c r="B61" s="62"/>
      <c r="C61" s="62"/>
      <c r="D61" s="62"/>
      <c r="E61" s="62"/>
      <c r="F61" s="62"/>
      <c r="G61" s="62"/>
      <c r="H61" s="63"/>
      <c r="I61" s="14">
        <f>SUM(I52:I60)</f>
        <v>17500</v>
      </c>
    </row>
    <row r="62" spans="1:9" x14ac:dyDescent="0.3">
      <c r="A62" s="3"/>
    </row>
    <row r="63" spans="1:9" ht="24" customHeight="1" x14ac:dyDescent="0.3">
      <c r="A63" s="38" t="s">
        <v>30</v>
      </c>
      <c r="B63" s="38"/>
      <c r="C63" s="38"/>
      <c r="D63" s="38"/>
      <c r="E63" s="38"/>
      <c r="F63" s="38"/>
      <c r="G63" s="38"/>
      <c r="H63" s="38"/>
      <c r="I63" s="38"/>
    </row>
    <row r="64" spans="1:9" ht="29.25" customHeight="1" x14ac:dyDescent="0.3">
      <c r="A64" s="35" t="s">
        <v>25</v>
      </c>
      <c r="B64" s="36"/>
      <c r="C64" s="36"/>
      <c r="D64" s="36"/>
      <c r="E64" s="36"/>
      <c r="F64" s="36"/>
      <c r="G64" s="37"/>
      <c r="H64" s="64">
        <f>SUM(H65:H66)</f>
        <v>17500</v>
      </c>
      <c r="I64" s="65"/>
    </row>
    <row r="65" spans="1:9" ht="15.6" x14ac:dyDescent="0.3">
      <c r="A65" s="35" t="s">
        <v>31</v>
      </c>
      <c r="B65" s="36"/>
      <c r="C65" s="36"/>
      <c r="D65" s="36"/>
      <c r="E65" s="36"/>
      <c r="F65" s="36"/>
      <c r="G65" s="37"/>
      <c r="H65" s="28">
        <f>I61-H46</f>
        <v>14000</v>
      </c>
      <c r="I65" s="15">
        <f>H65/H64</f>
        <v>0.8</v>
      </c>
    </row>
    <row r="66" spans="1:9" ht="15.6" x14ac:dyDescent="0.3">
      <c r="A66" s="35" t="s">
        <v>32</v>
      </c>
      <c r="B66" s="36"/>
      <c r="C66" s="36"/>
      <c r="D66" s="36"/>
      <c r="E66" s="36"/>
      <c r="F66" s="36"/>
      <c r="G66" s="37"/>
      <c r="H66" s="16">
        <f>H46+H47</f>
        <v>3500</v>
      </c>
      <c r="I66" s="15">
        <f>H66/H64</f>
        <v>0.2</v>
      </c>
    </row>
    <row r="67" spans="1:9" ht="48.75" customHeight="1" x14ac:dyDescent="0.3">
      <c r="A67" s="3"/>
      <c r="G67" s="17"/>
      <c r="H67" s="18" t="str">
        <f>IF(H65&lt;14000.01,słowniki!A7,słowniki!A4)</f>
        <v xml:space="preserve"> </v>
      </c>
      <c r="I67" s="18" t="str">
        <f>IF(słowniki!A6&gt;0.8,słowniki!A5,słowniki!A7)</f>
        <v xml:space="preserve"> </v>
      </c>
    </row>
    <row r="68" spans="1:9" ht="156.75" customHeight="1" x14ac:dyDescent="0.3">
      <c r="A68" s="39" t="s">
        <v>80</v>
      </c>
      <c r="B68" s="39"/>
      <c r="C68" s="39"/>
      <c r="D68" s="39"/>
      <c r="E68" s="39"/>
      <c r="F68" s="39"/>
      <c r="G68" s="39"/>
      <c r="H68" s="39"/>
      <c r="I68" s="39"/>
    </row>
    <row r="69" spans="1:9" x14ac:dyDescent="0.3">
      <c r="A69" s="3"/>
    </row>
    <row r="70" spans="1:9" x14ac:dyDescent="0.3">
      <c r="A70" s="3"/>
      <c r="F70" s="40"/>
      <c r="G70" s="41"/>
      <c r="H70" s="42"/>
    </row>
    <row r="71" spans="1:9" x14ac:dyDescent="0.3">
      <c r="A71" s="3"/>
      <c r="F71" s="43"/>
      <c r="G71" s="44"/>
      <c r="H71" s="45"/>
    </row>
    <row r="72" spans="1:9" x14ac:dyDescent="0.3">
      <c r="A72" s="3"/>
      <c r="B72" s="49"/>
      <c r="C72" s="49"/>
      <c r="D72" s="49"/>
      <c r="F72" s="46"/>
      <c r="G72" s="47"/>
      <c r="H72" s="48"/>
    </row>
    <row r="73" spans="1:9" x14ac:dyDescent="0.3">
      <c r="A73" s="3"/>
      <c r="B73" s="50" t="s">
        <v>19</v>
      </c>
      <c r="C73" s="50"/>
      <c r="D73" s="50"/>
      <c r="F73" s="31" t="s">
        <v>20</v>
      </c>
      <c r="G73" s="31"/>
      <c r="H73" s="31"/>
    </row>
    <row r="74" spans="1:9" ht="85.5" customHeight="1" x14ac:dyDescent="0.3">
      <c r="A74" s="3"/>
    </row>
    <row r="75" spans="1:9" ht="24" customHeight="1" x14ac:dyDescent="0.3">
      <c r="A75" s="38" t="s">
        <v>43</v>
      </c>
      <c r="B75" s="38"/>
      <c r="C75" s="38"/>
      <c r="D75" s="38"/>
      <c r="E75" s="38"/>
      <c r="F75" s="38"/>
      <c r="G75" s="38"/>
      <c r="H75" s="38"/>
      <c r="I75" s="38"/>
    </row>
    <row r="76" spans="1:9" x14ac:dyDescent="0.3">
      <c r="A76" s="135"/>
      <c r="B76" s="135"/>
      <c r="C76" s="135"/>
      <c r="D76" s="135"/>
      <c r="E76" s="135"/>
      <c r="F76" s="135"/>
      <c r="G76" s="135"/>
      <c r="H76" s="135"/>
      <c r="I76" s="135"/>
    </row>
    <row r="77" spans="1:9" ht="18" x14ac:dyDescent="0.3">
      <c r="A77" s="136" t="s">
        <v>65</v>
      </c>
      <c r="B77" s="136"/>
      <c r="C77" s="136"/>
      <c r="D77" s="136"/>
      <c r="E77" s="136"/>
      <c r="F77" s="136"/>
      <c r="G77" s="136"/>
      <c r="H77" s="136"/>
      <c r="I77" s="136"/>
    </row>
    <row r="78" spans="1:9" ht="47.1" customHeight="1" x14ac:dyDescent="0.3">
      <c r="A78" s="137" t="str">
        <f>T(E14)</f>
        <v/>
      </c>
      <c r="B78" s="137"/>
      <c r="C78" s="137"/>
      <c r="D78" s="137"/>
      <c r="E78" s="137"/>
      <c r="F78" s="137"/>
      <c r="G78" s="137"/>
      <c r="H78" s="137"/>
      <c r="I78" s="137"/>
    </row>
    <row r="79" spans="1:9" x14ac:dyDescent="0.3">
      <c r="A79" s="29"/>
      <c r="B79" s="29"/>
      <c r="C79" s="29"/>
      <c r="D79" s="29"/>
      <c r="E79" s="29"/>
      <c r="F79" s="29"/>
      <c r="G79" s="29"/>
      <c r="H79" s="29"/>
      <c r="I79" s="29"/>
    </row>
    <row r="80" spans="1:9" x14ac:dyDescent="0.3">
      <c r="A80" s="3"/>
      <c r="F80" s="134"/>
      <c r="G80" s="134"/>
      <c r="H80" s="134"/>
    </row>
    <row r="81" spans="1:8" x14ac:dyDescent="0.3">
      <c r="A81" s="3"/>
      <c r="F81" s="134"/>
      <c r="G81" s="134"/>
      <c r="H81" s="134"/>
    </row>
    <row r="82" spans="1:8" x14ac:dyDescent="0.3">
      <c r="A82" s="3"/>
      <c r="B82" s="134"/>
      <c r="C82" s="134"/>
      <c r="D82" s="134"/>
      <c r="F82" s="134"/>
      <c r="G82" s="134"/>
      <c r="H82" s="134"/>
    </row>
    <row r="83" spans="1:8" x14ac:dyDescent="0.3">
      <c r="A83" s="3"/>
      <c r="B83" s="132" t="s">
        <v>19</v>
      </c>
      <c r="C83" s="133"/>
      <c r="D83" s="133"/>
      <c r="F83" s="132" t="s">
        <v>21</v>
      </c>
      <c r="G83" s="132"/>
      <c r="H83" s="132"/>
    </row>
    <row r="84" spans="1:8" x14ac:dyDescent="0.3">
      <c r="A84" s="3"/>
    </row>
    <row r="85" spans="1:8" x14ac:dyDescent="0.3">
      <c r="A85" s="3"/>
    </row>
  </sheetData>
  <sheetProtection algorithmName="SHA-512" hashValue="UW5mXnNjxLN39EjtEMDZM0zOaJJl2ZhgiijXE5hFggjrtlDXaI+qBfCxw6EAl9wTq6Jz9BrteJaPgwVNWv9k6w==" saltValue="d8npJZH9ODnTzSa+AaDSyA==" spinCount="100000" sheet="1" formatCells="0" formatColumns="0" formatRows="0" insertColumns="0" insertRows="0" insertHyperlinks="0" deleteColumns="0" deleteRows="0" sort="0" autoFilter="0" pivotTables="0"/>
  <protectedRanges>
    <protectedRange sqref="I52:I60" name="Rozstęp1"/>
  </protectedRanges>
  <mergeCells count="97">
    <mergeCell ref="B28:E28"/>
    <mergeCell ref="F28:I28"/>
    <mergeCell ref="B27:E27"/>
    <mergeCell ref="F27:I27"/>
    <mergeCell ref="F41:H41"/>
    <mergeCell ref="F40:I40"/>
    <mergeCell ref="B36:D36"/>
    <mergeCell ref="B29:E29"/>
    <mergeCell ref="F29:I29"/>
    <mergeCell ref="A34:I34"/>
    <mergeCell ref="B38:E40"/>
    <mergeCell ref="F39:I39"/>
    <mergeCell ref="F38:H38"/>
    <mergeCell ref="B37:D37"/>
    <mergeCell ref="A31:A32"/>
    <mergeCell ref="B31:D32"/>
    <mergeCell ref="B60:H60"/>
    <mergeCell ref="B83:D83"/>
    <mergeCell ref="F83:H83"/>
    <mergeCell ref="F80:H82"/>
    <mergeCell ref="B82:D82"/>
    <mergeCell ref="A75:I75"/>
    <mergeCell ref="A76:I76"/>
    <mergeCell ref="A77:I77"/>
    <mergeCell ref="A78:I78"/>
    <mergeCell ref="E31:H31"/>
    <mergeCell ref="E32:H32"/>
    <mergeCell ref="E36:I36"/>
    <mergeCell ref="B51:H51"/>
    <mergeCell ref="B53:H53"/>
    <mergeCell ref="B20:D20"/>
    <mergeCell ref="E20:I20"/>
    <mergeCell ref="B15:D17"/>
    <mergeCell ref="A24:A26"/>
    <mergeCell ref="B24:D26"/>
    <mergeCell ref="F24:I24"/>
    <mergeCell ref="F25:I25"/>
    <mergeCell ref="F26:I26"/>
    <mergeCell ref="A13:I13"/>
    <mergeCell ref="B14:D14"/>
    <mergeCell ref="E14:I14"/>
    <mergeCell ref="A15:A17"/>
    <mergeCell ref="A21:A23"/>
    <mergeCell ref="B21:D23"/>
    <mergeCell ref="F21:I21"/>
    <mergeCell ref="F22:I22"/>
    <mergeCell ref="F23:I23"/>
    <mergeCell ref="F15:I15"/>
    <mergeCell ref="F16:I16"/>
    <mergeCell ref="F17:I17"/>
    <mergeCell ref="B18:D18"/>
    <mergeCell ref="E18:I18"/>
    <mergeCell ref="B19:D19"/>
    <mergeCell ref="E19:I19"/>
    <mergeCell ref="A1:I1"/>
    <mergeCell ref="C5:H5"/>
    <mergeCell ref="A9:E12"/>
    <mergeCell ref="F9:I9"/>
    <mergeCell ref="F10:I10"/>
    <mergeCell ref="F11:I11"/>
    <mergeCell ref="F12:I12"/>
    <mergeCell ref="A7:B7"/>
    <mergeCell ref="C7:I7"/>
    <mergeCell ref="A3:I3"/>
    <mergeCell ref="A2:I2"/>
    <mergeCell ref="B30:H30"/>
    <mergeCell ref="E37:I37"/>
    <mergeCell ref="A50:I50"/>
    <mergeCell ref="A61:H61"/>
    <mergeCell ref="H64:I64"/>
    <mergeCell ref="F42:I42"/>
    <mergeCell ref="A64:G64"/>
    <mergeCell ref="A45:I45"/>
    <mergeCell ref="B46:G46"/>
    <mergeCell ref="B47:G47"/>
    <mergeCell ref="H46:I46"/>
    <mergeCell ref="H47:I47"/>
    <mergeCell ref="A49:I49"/>
    <mergeCell ref="F43:I43"/>
    <mergeCell ref="B41:E43"/>
    <mergeCell ref="A38:A40"/>
    <mergeCell ref="A41:A43"/>
    <mergeCell ref="F73:H73"/>
    <mergeCell ref="B52:H52"/>
    <mergeCell ref="A65:G65"/>
    <mergeCell ref="A66:G66"/>
    <mergeCell ref="A63:I63"/>
    <mergeCell ref="A68:I68"/>
    <mergeCell ref="F70:H72"/>
    <mergeCell ref="B72:D72"/>
    <mergeCell ref="B73:D73"/>
    <mergeCell ref="B54:H54"/>
    <mergeCell ref="B55:H55"/>
    <mergeCell ref="B56:H56"/>
    <mergeCell ref="B57:H57"/>
    <mergeCell ref="B58:H58"/>
    <mergeCell ref="B59:H59"/>
  </mergeCells>
  <conditionalFormatting sqref="I66">
    <cfRule type="cellIs" dxfId="1" priority="1" operator="lessThan">
      <formula>0.2</formula>
    </cfRule>
    <cfRule type="cellIs" dxfId="0" priority="2" operator="lessThan">
      <formula>0.2</formula>
    </cfRule>
  </conditionalFormatting>
  <dataValidations count="3">
    <dataValidation type="whole" errorStyle="warning" operator="greaterThan" showInputMessage="1" showErrorMessage="1" errorTitle="Błąd" error="Maksymalna wnioskowana kwota wsparcia wynosi 35000 zł" sqref="H65" xr:uid="{00000000-0002-0000-0000-000000000000}">
      <formula1>35000</formula1>
    </dataValidation>
    <dataValidation type="textLength" allowBlank="1" showInputMessage="1" showErrorMessage="1" error="Tekst powinien zawierać do 1000 znaków." sqref="E36:I36" xr:uid="{00000000-0002-0000-0000-000001000000}">
      <formula1>1</formula1>
      <formula2>1000</formula2>
    </dataValidation>
    <dataValidation type="textLength" allowBlank="1" showInputMessage="1" showErrorMessage="1" error="Tekst powinien zawierać do 1500 znaków." sqref="E37:I37" xr:uid="{00000000-0002-0000-0000-000002000000}">
      <formula1>1</formula1>
      <formula2>1000</formula2>
    </dataValidation>
  </dataValidations>
  <pageMargins left="0.70866141732283472" right="0.70866141732283472" top="0.74803149606299213" bottom="0.74803149606299213" header="0.43307086614173229" footer="0.31496062992125984"/>
  <pageSetup paperSize="9" scale="79" fitToHeight="0" orientation="portrait" r:id="rId1"/>
  <headerFooter>
    <oddHeader>&amp;LAktywna tablica 2022 - wniosek A dyrektora szkoły</oddHeader>
    <oddFooter>Strona &amp;P z &amp;N</oddFooter>
  </headerFooter>
  <rowBreaks count="4" manualBreakCount="4">
    <brk id="12" max="16383" man="1"/>
    <brk id="32" max="16383" man="1"/>
    <brk id="44" max="16383" man="1"/>
    <brk id="74" max="16383" man="1"/>
  </rowBreaks>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prompt="Proszę wybrać z listy" xr:uid="{00000000-0002-0000-0000-000003000000}">
          <x14:formula1>
            <xm:f>słowniki!$A$1:$A$2</xm:f>
          </x14:formula1>
          <xm:sqref>I41 I38 I30</xm:sqref>
        </x14:dataValidation>
        <x14:dataValidation type="list" allowBlank="1" showInputMessage="1" showErrorMessage="1" prompt="Proszę wybrać z listy" xr:uid="{00000000-0002-0000-0000-000004000000}">
          <x14:formula1>
            <xm:f>słowniki!$A$11:$A$15</xm:f>
          </x14:formula1>
          <xm:sqref>F27:I27</xm:sqref>
        </x14:dataValidation>
        <x14:dataValidation type="list" allowBlank="1" showInputMessage="1" showErrorMessage="1" prompt="Proszę wybrać z listy" xr:uid="{00000000-0002-0000-0000-000005000000}">
          <x14:formula1>
            <xm:f>słowniki!$L$5:$L$8</xm:f>
          </x14:formula1>
          <xm:sqref>F28:I28</xm:sqref>
        </x14:dataValidation>
        <x14:dataValidation type="list" showInputMessage="1" showErrorMessage="1" prompt="Proszę wybrać z listy" xr:uid="{00000000-0002-0000-0000-000006000000}">
          <x14:formula1>
            <xm:f>słowniki!$L$9:$L$12</xm:f>
          </x14:formula1>
          <xm:sqref>F29:I29</xm:sqref>
        </x14:dataValidation>
        <x14:dataValidation type="custom" allowBlank="1" showInputMessage="1" showErrorMessage="1" error="AAAAAAA" xr:uid="{00000000-0002-0000-0000-000007000000}">
          <x14:formula1>
            <xm:f>H65&gt;słowniki!A1048576</xm:f>
          </x14:formula1>
          <xm:sqref>H67:I67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5"/>
  <sheetViews>
    <sheetView workbookViewId="0">
      <selection activeCell="L11" sqref="L11"/>
    </sheetView>
  </sheetViews>
  <sheetFormatPr defaultColWidth="9.109375" defaultRowHeight="14.4" x14ac:dyDescent="0.3"/>
  <cols>
    <col min="1" max="9" width="9.109375" style="19"/>
    <col min="10" max="10" width="17.5546875" style="19" customWidth="1"/>
    <col min="11" max="11" width="9.109375" style="19"/>
    <col min="12" max="12" width="24.109375" style="19" customWidth="1"/>
    <col min="13" max="16384" width="9.109375" style="19"/>
  </cols>
  <sheetData>
    <row r="1" spans="1:12" x14ac:dyDescent="0.3">
      <c r="A1" s="19" t="s">
        <v>34</v>
      </c>
    </row>
    <row r="2" spans="1:12" x14ac:dyDescent="0.3">
      <c r="A2" s="19" t="s">
        <v>35</v>
      </c>
    </row>
    <row r="3" spans="1:12" ht="43.2" x14ac:dyDescent="0.3">
      <c r="A3" s="19">
        <v>14000</v>
      </c>
      <c r="J3" s="20" t="s">
        <v>48</v>
      </c>
    </row>
    <row r="4" spans="1:12" x14ac:dyDescent="0.3">
      <c r="A4" s="19" t="s">
        <v>42</v>
      </c>
    </row>
    <row r="5" spans="1:12" x14ac:dyDescent="0.3">
      <c r="A5" s="19" t="s">
        <v>36</v>
      </c>
      <c r="L5" s="24" t="s">
        <v>57</v>
      </c>
    </row>
    <row r="6" spans="1:12" x14ac:dyDescent="0.3">
      <c r="A6" s="21">
        <f>wniosekA!I65</f>
        <v>0.8</v>
      </c>
      <c r="L6" s="24" t="s">
        <v>58</v>
      </c>
    </row>
    <row r="7" spans="1:12" x14ac:dyDescent="0.3">
      <c r="A7" s="19" t="s">
        <v>44</v>
      </c>
      <c r="L7" s="24" t="s">
        <v>61</v>
      </c>
    </row>
    <row r="8" spans="1:12" x14ac:dyDescent="0.3">
      <c r="L8" s="24" t="s">
        <v>35</v>
      </c>
    </row>
    <row r="9" spans="1:12" x14ac:dyDescent="0.3">
      <c r="L9" s="24" t="s">
        <v>59</v>
      </c>
    </row>
    <row r="10" spans="1:12" x14ac:dyDescent="0.3">
      <c r="L10" s="24" t="s">
        <v>60</v>
      </c>
    </row>
    <row r="11" spans="1:12" x14ac:dyDescent="0.3">
      <c r="A11" s="19" t="s">
        <v>37</v>
      </c>
      <c r="L11" s="24" t="s">
        <v>76</v>
      </c>
    </row>
    <row r="12" spans="1:12" x14ac:dyDescent="0.3">
      <c r="A12" s="19" t="s">
        <v>38</v>
      </c>
      <c r="L12" s="24" t="s">
        <v>35</v>
      </c>
    </row>
    <row r="13" spans="1:12" x14ac:dyDescent="0.3">
      <c r="A13" s="19" t="s">
        <v>39</v>
      </c>
    </row>
    <row r="14" spans="1:12" x14ac:dyDescent="0.3">
      <c r="A14" s="19" t="s">
        <v>40</v>
      </c>
    </row>
    <row r="15" spans="1:12" x14ac:dyDescent="0.3">
      <c r="A15" s="19" t="s">
        <v>41</v>
      </c>
    </row>
    <row r="17" spans="1:1" x14ac:dyDescent="0.3">
      <c r="A17" s="19" t="s">
        <v>44</v>
      </c>
    </row>
    <row r="21" spans="1:1" x14ac:dyDescent="0.3">
      <c r="A21" s="19" t="s">
        <v>45</v>
      </c>
    </row>
    <row r="24" spans="1:1" x14ac:dyDescent="0.3">
      <c r="A24" s="19" t="s">
        <v>46</v>
      </c>
    </row>
    <row r="25" spans="1:1" x14ac:dyDescent="0.3">
      <c r="A25" s="19" t="s">
        <v>47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wniosekA</vt:lpstr>
      <vt:lpstr>słowniki</vt:lpstr>
      <vt:lpstr>wniosekA!Obszar_wydruku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Wąsowski;Piotr Patora</dc:creator>
  <cp:lastModifiedBy>Maria Zdziech</cp:lastModifiedBy>
  <cp:lastPrinted>2022-02-25T06:23:31Z</cp:lastPrinted>
  <dcterms:created xsi:type="dcterms:W3CDTF">2021-03-24T08:42:51Z</dcterms:created>
  <dcterms:modified xsi:type="dcterms:W3CDTF">2023-04-02T14:51:56Z</dcterms:modified>
</cp:coreProperties>
</file>