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Aktywna tablica 2024\WNIOSKI - SZKOŁA PODSTAWOWA, PONADPODSTAWOWA\17 500 ZŁ\"/>
    </mc:Choice>
  </mc:AlternateContent>
  <xr:revisionPtr revIDLastSave="0" documentId="8_{4ED426B0-C3B7-4B14-A722-9E1AFCFBE582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72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<sst xmlns="http://schemas.openxmlformats.org/spreadsheetml/2006/main" count="96" uniqueCount="85">
  <si>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</si>
  <si>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</si>
  <si>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</si>
  <si>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</si>
  <si>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</si>
  <si>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</si>
  <si>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</si>
  <si>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</si>
  <si>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</si>
  <si>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</si>
  <si>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</si>
  <si>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</si>
  <si>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</si>
  <si>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</si>
  <si>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</si>
  <si>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</si>
  <si>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</si>
  <si>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</si>
  <si>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</si>
  <si>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</si>
  <si>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</si>
  <si>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</si>
  <si>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</si>
  <si>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</si>
  <si>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</si>
  <si>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</si>
  <si>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</si>
  <si>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</si>
  <si>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</si>
  <si>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</si>
  <si>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</si>
  <si>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</si>
  <si>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</si>
  <si>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</si>
  <si>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</si>
  <si>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</si>
  <si>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</si>
  <si>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</si>
  <si>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</si>
  <si>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</si>
  <si>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</si>
  <si>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</si>
  <si>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</si>
  <si>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</si>
  <si>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</si>
  <si>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</si>
  <si>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</si>
  <si>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</si>
  <si>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</si>
  <si>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</si>
  <si>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</si>
  <si>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</si>
  <si>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</si>
  <si>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</si>
  <si>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</si>
  <si>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</si>
  <si>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</si>
  <si>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</si>
  <si>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</si>
  <si>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</si>
  <si>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</si>
  <si>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</si>
  <si>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</si>
  <si>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</si>
  <si>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</si>
  <si>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</si>
  <si>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</si>
  <si>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</si>
  <si>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</si>
  <si>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</si>
  <si>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</si>
  <si>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</si>
  <si>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</si>
  <si>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</si>
  <si>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</si>
  <si>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</si>
  <si>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</si>
  <si>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</si>
  <si>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</si>
  <si>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</si>
  <si>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</si>
  <si>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</si>
  <si>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</si>
  <si>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</si>
  <si>
    <t xml:space="preserve">Zakup tablic interaktywnych wraz z projektorami krótkimi, pozwoli uczniom zapoznać się z możliwościami pracy na ekranie dotykowym. Poprzez wyświetlanie treści multimedialnych, takich jak: nagrania wideo, animacje, nagrania audio, uczniowie w nowoczesny sposób zdobędą nowe umiejętności i wiedzę.Zakup dodatkowego nagłośnienia umożliwi odsłuchiwanie treści audio w lepszej jakości.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</si>
</sst>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topLeftCell="A35" zoomScaleNormal="100" workbookViewId="0">
      <selection activeCell="L35" sqref="L35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88" t="s">
        <v>79</v>
      </c>
      <c r="B1" s="89"/>
      <c r="C1" s="89"/>
      <c r="D1" s="89"/>
      <c r="E1" s="89"/>
      <c r="F1" s="89"/>
      <c r="G1" s="89"/>
      <c r="H1" s="89"/>
      <c r="I1" s="89"/>
    </row>
    <row r="2" spans="1:9" ht="39.950000000000003" customHeight="1" x14ac:dyDescent="0.25">
      <c r="A2" s="88" t="s">
        <v>76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83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0" t="s">
        <v>75</v>
      </c>
      <c r="D5" s="90"/>
      <c r="E5" s="90"/>
      <c r="F5" s="90"/>
      <c r="G5" s="90"/>
      <c r="H5" s="90"/>
    </row>
    <row r="6" spans="1:9" x14ac:dyDescent="0.25">
      <c r="A6" s="9"/>
    </row>
    <row r="7" spans="1:9" ht="66" customHeight="1" x14ac:dyDescent="0.25">
      <c r="A7" s="103" t="s">
        <v>69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9"/>
    </row>
    <row r="9" spans="1:9" ht="29.25" customHeight="1" x14ac:dyDescent="0.25">
      <c r="A9" s="91" t="s">
        <v>71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0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1</v>
      </c>
      <c r="G12" s="102"/>
      <c r="H12" s="102"/>
      <c r="I12" s="102"/>
    </row>
    <row r="13" spans="1:9" ht="46.5" customHeight="1" x14ac:dyDescent="0.25">
      <c r="A13" s="106" t="s">
        <v>2</v>
      </c>
      <c r="B13" s="106"/>
      <c r="C13" s="106"/>
      <c r="D13" s="106"/>
      <c r="E13" s="106"/>
      <c r="F13" s="106"/>
      <c r="G13" s="106"/>
      <c r="H13" s="106"/>
      <c r="I13" s="106"/>
    </row>
    <row r="14" spans="1:9" ht="41.25" customHeight="1" x14ac:dyDescent="0.25">
      <c r="A14" s="11">
        <v>1</v>
      </c>
      <c r="B14" s="107" t="s">
        <v>3</v>
      </c>
      <c r="C14" s="107"/>
      <c r="D14" s="107"/>
      <c r="E14" s="108"/>
      <c r="F14" s="109"/>
      <c r="G14" s="109"/>
      <c r="H14" s="109"/>
      <c r="I14" s="110"/>
    </row>
    <row r="15" spans="1:9" x14ac:dyDescent="0.25">
      <c r="A15" s="25">
        <v>2</v>
      </c>
      <c r="B15" s="107" t="s">
        <v>4</v>
      </c>
      <c r="C15" s="107"/>
      <c r="D15" s="107"/>
      <c r="E15" s="12" t="s">
        <v>5</v>
      </c>
      <c r="F15" s="114"/>
      <c r="G15" s="115"/>
      <c r="H15" s="115"/>
      <c r="I15" s="116"/>
    </row>
    <row r="16" spans="1:9" x14ac:dyDescent="0.25">
      <c r="A16" s="25"/>
      <c r="B16" s="107"/>
      <c r="C16" s="107"/>
      <c r="D16" s="107"/>
      <c r="E16" s="12" t="s">
        <v>6</v>
      </c>
      <c r="F16" s="114"/>
      <c r="G16" s="115"/>
      <c r="H16" s="115"/>
      <c r="I16" s="116"/>
    </row>
    <row r="17" spans="1:10" x14ac:dyDescent="0.25">
      <c r="A17" s="25"/>
      <c r="B17" s="107"/>
      <c r="C17" s="107"/>
      <c r="D17" s="107"/>
      <c r="E17" s="12" t="s">
        <v>7</v>
      </c>
      <c r="F17" s="114"/>
      <c r="G17" s="115"/>
      <c r="H17" s="115"/>
      <c r="I17" s="116"/>
    </row>
    <row r="18" spans="1:10" ht="30" customHeight="1" x14ac:dyDescent="0.25">
      <c r="A18" s="11">
        <v>3</v>
      </c>
      <c r="B18" s="48" t="s">
        <v>59</v>
      </c>
      <c r="C18" s="49"/>
      <c r="D18" s="50"/>
      <c r="E18" s="117"/>
      <c r="F18" s="118"/>
      <c r="G18" s="118"/>
      <c r="H18" s="118"/>
      <c r="I18" s="119"/>
    </row>
    <row r="19" spans="1:10" x14ac:dyDescent="0.25">
      <c r="A19" s="11">
        <v>4</v>
      </c>
      <c r="B19" s="120" t="s">
        <v>8</v>
      </c>
      <c r="C19" s="121"/>
      <c r="D19" s="122"/>
      <c r="E19" s="111"/>
      <c r="F19" s="112"/>
      <c r="G19" s="112"/>
      <c r="H19" s="112"/>
      <c r="I19" s="113"/>
    </row>
    <row r="20" spans="1:10" x14ac:dyDescent="0.25">
      <c r="A20" s="11">
        <v>5</v>
      </c>
      <c r="B20" s="107" t="s">
        <v>10</v>
      </c>
      <c r="C20" s="107"/>
      <c r="D20" s="107"/>
      <c r="E20" s="111"/>
      <c r="F20" s="112"/>
      <c r="G20" s="112"/>
      <c r="H20" s="112"/>
      <c r="I20" s="113"/>
    </row>
    <row r="21" spans="1:10" x14ac:dyDescent="0.25">
      <c r="A21" s="25">
        <v>6</v>
      </c>
      <c r="B21" s="107" t="s">
        <v>9</v>
      </c>
      <c r="C21" s="107"/>
      <c r="D21" s="107"/>
      <c r="E21" s="12" t="s">
        <v>5</v>
      </c>
      <c r="F21" s="111"/>
      <c r="G21" s="112"/>
      <c r="H21" s="112"/>
      <c r="I21" s="113"/>
    </row>
    <row r="22" spans="1:10" x14ac:dyDescent="0.25">
      <c r="A22" s="25"/>
      <c r="B22" s="107"/>
      <c r="C22" s="107"/>
      <c r="D22" s="107"/>
      <c r="E22" s="12" t="s">
        <v>6</v>
      </c>
      <c r="F22" s="111"/>
      <c r="G22" s="112"/>
      <c r="H22" s="112"/>
      <c r="I22" s="113"/>
    </row>
    <row r="23" spans="1:10" x14ac:dyDescent="0.25">
      <c r="A23" s="25"/>
      <c r="B23" s="107"/>
      <c r="C23" s="107"/>
      <c r="D23" s="107"/>
      <c r="E23" s="12" t="s">
        <v>7</v>
      </c>
      <c r="F23" s="111"/>
      <c r="G23" s="112"/>
      <c r="H23" s="112"/>
      <c r="I23" s="113"/>
    </row>
    <row r="24" spans="1:10" x14ac:dyDescent="0.25">
      <c r="A24" s="25">
        <v>7</v>
      </c>
      <c r="B24" s="123" t="s">
        <v>11</v>
      </c>
      <c r="C24" s="123"/>
      <c r="D24" s="123"/>
      <c r="E24" s="12" t="s">
        <v>12</v>
      </c>
      <c r="F24" s="111"/>
      <c r="G24" s="112"/>
      <c r="H24" s="112"/>
      <c r="I24" s="113"/>
    </row>
    <row r="25" spans="1:10" x14ac:dyDescent="0.25">
      <c r="A25" s="25"/>
      <c r="B25" s="123"/>
      <c r="C25" s="123"/>
      <c r="D25" s="123"/>
      <c r="E25" s="12" t="s">
        <v>70</v>
      </c>
      <c r="F25" s="111"/>
      <c r="G25" s="112"/>
      <c r="H25" s="112"/>
      <c r="I25" s="113"/>
    </row>
    <row r="26" spans="1:10" x14ac:dyDescent="0.25">
      <c r="A26" s="25"/>
      <c r="B26" s="123"/>
      <c r="C26" s="123"/>
      <c r="D26" s="123"/>
      <c r="E26" s="12" t="s">
        <v>10</v>
      </c>
      <c r="F26" s="111"/>
      <c r="G26" s="112"/>
      <c r="H26" s="112"/>
      <c r="I26" s="113"/>
    </row>
    <row r="27" spans="1:10" ht="39.950000000000003" customHeight="1" x14ac:dyDescent="0.25">
      <c r="A27" s="11">
        <v>8</v>
      </c>
      <c r="B27" s="135" t="s">
        <v>20</v>
      </c>
      <c r="C27" s="136"/>
      <c r="D27" s="136"/>
      <c r="E27" s="137"/>
      <c r="F27" s="141"/>
      <c r="G27" s="142"/>
      <c r="H27" s="142"/>
      <c r="I27" s="143"/>
    </row>
    <row r="28" spans="1:10" ht="39.950000000000003" customHeight="1" x14ac:dyDescent="0.25">
      <c r="A28" s="11">
        <v>9</v>
      </c>
      <c r="B28" s="135" t="s">
        <v>81</v>
      </c>
      <c r="C28" s="136"/>
      <c r="D28" s="136"/>
      <c r="E28" s="137"/>
      <c r="F28" s="138"/>
      <c r="G28" s="139"/>
      <c r="H28" s="139"/>
      <c r="I28" s="14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135" t="s">
        <v>82</v>
      </c>
      <c r="C29" s="136"/>
      <c r="D29" s="136"/>
      <c r="E29" s="137"/>
      <c r="F29" s="138"/>
      <c r="G29" s="139"/>
      <c r="H29" s="139"/>
      <c r="I29" s="14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48" t="s">
        <v>48</v>
      </c>
      <c r="C30" s="49"/>
      <c r="D30" s="49"/>
      <c r="E30" s="49"/>
      <c r="F30" s="49"/>
      <c r="G30" s="49"/>
      <c r="H30" s="50"/>
      <c r="I30" s="1"/>
    </row>
    <row r="31" spans="1:10" ht="39.950000000000003" customHeight="1" x14ac:dyDescent="0.25">
      <c r="A31" s="85">
        <v>12</v>
      </c>
      <c r="B31" s="123" t="s">
        <v>45</v>
      </c>
      <c r="C31" s="123"/>
      <c r="D31" s="123"/>
      <c r="E31" s="48" t="s">
        <v>30</v>
      </c>
      <c r="F31" s="49" t="s">
        <v>13</v>
      </c>
      <c r="G31" s="49"/>
      <c r="H31" s="50"/>
      <c r="I31" s="1">
        <v>0</v>
      </c>
    </row>
    <row r="32" spans="1:10" ht="39.950000000000003" customHeight="1" x14ac:dyDescent="0.25">
      <c r="A32" s="87"/>
      <c r="B32" s="123"/>
      <c r="C32" s="123"/>
      <c r="D32" s="123"/>
      <c r="E32" s="48" t="s">
        <v>13</v>
      </c>
      <c r="F32" s="49"/>
      <c r="G32" s="49"/>
      <c r="H32" s="50"/>
      <c r="I32" s="1">
        <v>0</v>
      </c>
    </row>
    <row r="33" spans="1:9" ht="15.75" x14ac:dyDescent="0.25">
      <c r="A33" s="106" t="s">
        <v>14</v>
      </c>
      <c r="B33" s="106"/>
      <c r="C33" s="106"/>
      <c r="D33" s="106"/>
      <c r="E33" s="106"/>
      <c r="F33" s="106"/>
      <c r="G33" s="106"/>
      <c r="H33" s="106"/>
      <c r="I33" s="106"/>
    </row>
    <row r="34" spans="1:9" ht="230.1" customHeight="1" x14ac:dyDescent="0.25">
      <c r="A34" s="16">
        <v>1</v>
      </c>
      <c r="B34" s="147" t="s">
        <v>15</v>
      </c>
      <c r="C34" s="148"/>
      <c r="D34" s="149"/>
      <c r="E34" s="51"/>
      <c r="F34" s="52"/>
      <c r="G34" s="52"/>
      <c r="H34" s="52"/>
      <c r="I34" s="53"/>
    </row>
    <row r="35" spans="1:9" ht="230.1" customHeight="1" x14ac:dyDescent="0.25">
      <c r="A35" s="16">
        <v>2</v>
      </c>
      <c r="B35" s="147" t="s">
        <v>16</v>
      </c>
      <c r="C35" s="148"/>
      <c r="D35" s="149"/>
      <c r="E35" s="51" t="s">
        <v>84</v>
      </c>
      <c r="F35" s="52"/>
      <c r="G35" s="52"/>
      <c r="H35" s="52"/>
      <c r="I35" s="53"/>
    </row>
    <row r="36" spans="1:9" ht="24" customHeight="1" x14ac:dyDescent="0.25">
      <c r="A36" s="85">
        <v>3</v>
      </c>
      <c r="B36" s="76" t="s">
        <v>46</v>
      </c>
      <c r="C36" s="77"/>
      <c r="D36" s="77"/>
      <c r="E36" s="78"/>
      <c r="F36" s="150" t="s">
        <v>21</v>
      </c>
      <c r="G36" s="150"/>
      <c r="H36" s="150"/>
      <c r="I36" s="6"/>
    </row>
    <row r="37" spans="1:9" ht="16.5" customHeight="1" x14ac:dyDescent="0.25">
      <c r="A37" s="86"/>
      <c r="B37" s="79"/>
      <c r="C37" s="80"/>
      <c r="D37" s="80"/>
      <c r="E37" s="81"/>
      <c r="F37" s="150" t="s">
        <v>68</v>
      </c>
      <c r="G37" s="150"/>
      <c r="H37" s="150"/>
      <c r="I37" s="151"/>
    </row>
    <row r="38" spans="1:9" ht="97.5" customHeight="1" x14ac:dyDescent="0.25">
      <c r="A38" s="87"/>
      <c r="B38" s="82"/>
      <c r="C38" s="83"/>
      <c r="D38" s="83"/>
      <c r="E38" s="84"/>
      <c r="F38" s="144"/>
      <c r="G38" s="145"/>
      <c r="H38" s="145"/>
      <c r="I38" s="146"/>
    </row>
    <row r="39" spans="1:9" ht="24" customHeight="1" x14ac:dyDescent="0.25">
      <c r="A39" s="25">
        <v>4</v>
      </c>
      <c r="B39" s="76" t="s">
        <v>47</v>
      </c>
      <c r="C39" s="77"/>
      <c r="D39" s="77"/>
      <c r="E39" s="78"/>
      <c r="F39" s="61" t="s">
        <v>21</v>
      </c>
      <c r="G39" s="61"/>
      <c r="H39" s="61"/>
      <c r="I39" s="2"/>
    </row>
    <row r="40" spans="1:9" ht="17.25" customHeight="1" x14ac:dyDescent="0.25">
      <c r="A40" s="25"/>
      <c r="B40" s="79"/>
      <c r="C40" s="80"/>
      <c r="D40" s="80"/>
      <c r="E40" s="81"/>
      <c r="F40" s="61" t="s">
        <v>68</v>
      </c>
      <c r="G40" s="61"/>
      <c r="H40" s="61"/>
      <c r="I40" s="62"/>
    </row>
    <row r="41" spans="1:9" ht="94.5" customHeight="1" x14ac:dyDescent="0.25">
      <c r="A41" s="25"/>
      <c r="B41" s="82"/>
      <c r="C41" s="83"/>
      <c r="D41" s="83"/>
      <c r="E41" s="84"/>
      <c r="F41" s="75"/>
      <c r="G41" s="75"/>
      <c r="H41" s="75"/>
      <c r="I41" s="75"/>
    </row>
    <row r="42" spans="1:9" ht="27.75" customHeight="1" x14ac:dyDescent="0.25">
      <c r="A42" s="63" t="s">
        <v>23</v>
      </c>
      <c r="B42" s="63"/>
      <c r="C42" s="63"/>
      <c r="D42" s="63"/>
      <c r="E42" s="63"/>
      <c r="F42" s="63"/>
      <c r="G42" s="63"/>
      <c r="H42" s="63"/>
      <c r="I42" s="63"/>
    </row>
    <row r="43" spans="1:9" ht="29.25" customHeight="1" x14ac:dyDescent="0.25">
      <c r="A43" s="17">
        <v>1</v>
      </c>
      <c r="B43" s="64" t="s">
        <v>49</v>
      </c>
      <c r="C43" s="65"/>
      <c r="D43" s="65"/>
      <c r="E43" s="65"/>
      <c r="F43" s="65"/>
      <c r="G43" s="66"/>
      <c r="H43" s="70">
        <v>3500</v>
      </c>
      <c r="I43" s="71"/>
    </row>
    <row r="44" spans="1:9" ht="63.75" customHeight="1" x14ac:dyDescent="0.25">
      <c r="A44" s="17">
        <v>2</v>
      </c>
      <c r="B44" s="67" t="s">
        <v>50</v>
      </c>
      <c r="C44" s="68"/>
      <c r="D44" s="68"/>
      <c r="E44" s="68"/>
      <c r="F44" s="68"/>
      <c r="G44" s="69"/>
      <c r="H44" s="70">
        <v>0</v>
      </c>
      <c r="I44" s="71"/>
    </row>
    <row r="45" spans="1:9" ht="15.75" x14ac:dyDescent="0.25">
      <c r="A45" s="72" t="s">
        <v>26</v>
      </c>
      <c r="B45" s="73"/>
      <c r="C45" s="73"/>
      <c r="D45" s="73"/>
      <c r="E45" s="73"/>
      <c r="F45" s="73"/>
      <c r="G45" s="73"/>
      <c r="H45" s="73"/>
      <c r="I45" s="74"/>
    </row>
    <row r="46" spans="1:9" ht="24.75" customHeight="1" x14ac:dyDescent="0.25">
      <c r="A46" s="54" t="s">
        <v>25</v>
      </c>
      <c r="B46" s="55"/>
      <c r="C46" s="55"/>
      <c r="D46" s="55"/>
      <c r="E46" s="55"/>
      <c r="F46" s="55"/>
      <c r="G46" s="55"/>
      <c r="H46" s="55"/>
      <c r="I46" s="56"/>
    </row>
    <row r="47" spans="1:9" ht="53.25" customHeight="1" x14ac:dyDescent="0.25">
      <c r="A47" s="11" t="s">
        <v>17</v>
      </c>
      <c r="B47" s="124" t="s">
        <v>19</v>
      </c>
      <c r="C47" s="125"/>
      <c r="D47" s="125"/>
      <c r="E47" s="125"/>
      <c r="F47" s="125"/>
      <c r="G47" s="125"/>
      <c r="H47" s="60"/>
      <c r="I47" s="18" t="s">
        <v>57</v>
      </c>
    </row>
    <row r="48" spans="1:9" ht="39.950000000000003" customHeight="1" x14ac:dyDescent="0.25">
      <c r="A48" s="11">
        <v>1</v>
      </c>
      <c r="B48" s="27" t="s">
        <v>56</v>
      </c>
      <c r="C48" s="28"/>
      <c r="D48" s="28"/>
      <c r="E48" s="28"/>
      <c r="F48" s="28"/>
      <c r="G48" s="28"/>
      <c r="H48" s="29"/>
      <c r="I48" s="8">
        <v>0</v>
      </c>
    </row>
    <row r="49" spans="1:9" ht="69.95" customHeight="1" x14ac:dyDescent="0.25">
      <c r="A49" s="11">
        <v>2</v>
      </c>
      <c r="B49" s="47" t="s">
        <v>80</v>
      </c>
      <c r="C49" s="47"/>
      <c r="D49" s="47"/>
      <c r="E49" s="47"/>
      <c r="F49" s="47"/>
      <c r="G49" s="47"/>
      <c r="H49" s="47"/>
      <c r="I49" s="8">
        <v>0</v>
      </c>
    </row>
    <row r="50" spans="1:9" ht="27.75" customHeight="1" x14ac:dyDescent="0.25">
      <c r="A50" s="11">
        <v>3</v>
      </c>
      <c r="B50" s="46" t="s">
        <v>60</v>
      </c>
      <c r="C50" s="46"/>
      <c r="D50" s="46"/>
      <c r="E50" s="46"/>
      <c r="F50" s="46"/>
      <c r="G50" s="46"/>
      <c r="H50" s="46"/>
      <c r="I50" s="8">
        <v>0</v>
      </c>
    </row>
    <row r="51" spans="1:9" ht="30" customHeight="1" x14ac:dyDescent="0.25">
      <c r="A51" s="11">
        <v>4</v>
      </c>
      <c r="B51" s="46" t="s">
        <v>61</v>
      </c>
      <c r="C51" s="46"/>
      <c r="D51" s="46"/>
      <c r="E51" s="46"/>
      <c r="F51" s="46"/>
      <c r="G51" s="46"/>
      <c r="H51" s="46"/>
      <c r="I51" s="8">
        <v>7000</v>
      </c>
    </row>
    <row r="52" spans="1:9" ht="30" customHeight="1" x14ac:dyDescent="0.25">
      <c r="A52" s="11">
        <v>5</v>
      </c>
      <c r="B52" s="46" t="s">
        <v>62</v>
      </c>
      <c r="C52" s="46"/>
      <c r="D52" s="46"/>
      <c r="E52" s="46"/>
      <c r="F52" s="46"/>
      <c r="G52" s="46"/>
      <c r="H52" s="46"/>
      <c r="I52" s="8">
        <v>8000</v>
      </c>
    </row>
    <row r="53" spans="1:9" ht="30" customHeight="1" x14ac:dyDescent="0.25">
      <c r="A53" s="11">
        <v>6</v>
      </c>
      <c r="B53" s="46" t="s">
        <v>63</v>
      </c>
      <c r="C53" s="46"/>
      <c r="D53" s="46"/>
      <c r="E53" s="46"/>
      <c r="F53" s="46"/>
      <c r="G53" s="46"/>
      <c r="H53" s="46"/>
      <c r="I53" s="8">
        <v>0</v>
      </c>
    </row>
    <row r="54" spans="1:9" ht="30" customHeight="1" x14ac:dyDescent="0.25">
      <c r="A54" s="11">
        <v>7</v>
      </c>
      <c r="B54" s="46" t="s">
        <v>64</v>
      </c>
      <c r="C54" s="46"/>
      <c r="D54" s="46"/>
      <c r="E54" s="46"/>
      <c r="F54" s="46"/>
      <c r="G54" s="46"/>
      <c r="H54" s="46"/>
      <c r="I54" s="8">
        <v>2500</v>
      </c>
    </row>
    <row r="55" spans="1:9" ht="30" customHeight="1" x14ac:dyDescent="0.25">
      <c r="A55" s="11">
        <v>8</v>
      </c>
      <c r="B55" s="47" t="s">
        <v>65</v>
      </c>
      <c r="C55" s="47"/>
      <c r="D55" s="47"/>
      <c r="E55" s="47"/>
      <c r="F55" s="47"/>
      <c r="G55" s="47"/>
      <c r="H55" s="47"/>
      <c r="I55" s="8">
        <v>0</v>
      </c>
    </row>
    <row r="56" spans="1:9" ht="39.950000000000003" customHeight="1" x14ac:dyDescent="0.25">
      <c r="A56" s="11">
        <v>9</v>
      </c>
      <c r="B56" s="126" t="s">
        <v>66</v>
      </c>
      <c r="C56" s="126"/>
      <c r="D56" s="126"/>
      <c r="E56" s="126"/>
      <c r="F56" s="126"/>
      <c r="G56" s="126"/>
      <c r="H56" s="126"/>
      <c r="I56" s="8">
        <v>0</v>
      </c>
    </row>
    <row r="57" spans="1:9" ht="23.1" customHeight="1" x14ac:dyDescent="0.25">
      <c r="A57" s="57" t="s">
        <v>24</v>
      </c>
      <c r="B57" s="57"/>
      <c r="C57" s="57"/>
      <c r="D57" s="57"/>
      <c r="E57" s="57"/>
      <c r="F57" s="57"/>
      <c r="G57" s="57"/>
      <c r="H57" s="58"/>
      <c r="I57" s="19">
        <f>SUM(I48:I56)</f>
        <v>17500</v>
      </c>
    </row>
    <row r="58" spans="1:9" ht="24" customHeight="1" x14ac:dyDescent="0.25">
      <c r="A58" s="33" t="s">
        <v>27</v>
      </c>
      <c r="B58" s="33"/>
      <c r="C58" s="33"/>
      <c r="D58" s="33"/>
      <c r="E58" s="33"/>
      <c r="F58" s="33"/>
      <c r="G58" s="33"/>
      <c r="H58" s="33"/>
      <c r="I58" s="33"/>
    </row>
    <row r="59" spans="1:9" ht="29.25" customHeight="1" x14ac:dyDescent="0.25">
      <c r="A59" s="30" t="s">
        <v>22</v>
      </c>
      <c r="B59" s="31"/>
      <c r="C59" s="31"/>
      <c r="D59" s="31"/>
      <c r="E59" s="31"/>
      <c r="F59" s="31"/>
      <c r="G59" s="32"/>
      <c r="H59" s="59">
        <f>SUM(H60:H61)</f>
        <v>17500</v>
      </c>
      <c r="I59" s="60"/>
    </row>
    <row r="60" spans="1:9" ht="15.75" x14ac:dyDescent="0.25">
      <c r="A60" s="30" t="s">
        <v>28</v>
      </c>
      <c r="B60" s="31"/>
      <c r="C60" s="31"/>
      <c r="D60" s="31"/>
      <c r="E60" s="31"/>
      <c r="F60" s="31"/>
      <c r="G60" s="32"/>
      <c r="H60" s="20">
        <f>I57-H43</f>
        <v>14000</v>
      </c>
      <c r="I60" s="21">
        <f>H60/H59</f>
        <v>0.8</v>
      </c>
    </row>
    <row r="61" spans="1:9" ht="15.75" x14ac:dyDescent="0.25">
      <c r="A61" s="30" t="s">
        <v>29</v>
      </c>
      <c r="B61" s="31"/>
      <c r="C61" s="31"/>
      <c r="D61" s="31"/>
      <c r="E61" s="31"/>
      <c r="F61" s="31"/>
      <c r="G61" s="32"/>
      <c r="H61" s="22">
        <f>H43+H44</f>
        <v>3500</v>
      </c>
      <c r="I61" s="21">
        <f>H61/H59</f>
        <v>0.2</v>
      </c>
    </row>
    <row r="62" spans="1:9" ht="33" customHeight="1" x14ac:dyDescent="0.25">
      <c r="A62" s="134" t="str">
        <f>IF(H60&lt;14000.01,słowniki!A8,słowniki!A5)</f>
        <v xml:space="preserve"> </v>
      </c>
      <c r="B62" s="134"/>
      <c r="C62" s="134"/>
      <c r="D62" s="134"/>
      <c r="E62" s="134"/>
      <c r="F62" s="134"/>
      <c r="G62" s="134"/>
      <c r="H62" s="134"/>
      <c r="I62" s="23" t="str">
        <f>IF(słowniki!A7&gt;0.8,słowniki!A6,słowniki!A8)</f>
        <v xml:space="preserve"> </v>
      </c>
    </row>
    <row r="63" spans="1:9" ht="156.75" customHeight="1" x14ac:dyDescent="0.25">
      <c r="A63" s="34" t="s">
        <v>78</v>
      </c>
      <c r="B63" s="34"/>
      <c r="C63" s="34"/>
      <c r="D63" s="34"/>
      <c r="E63" s="34"/>
      <c r="F63" s="34"/>
      <c r="G63" s="34"/>
      <c r="H63" s="34"/>
      <c r="I63" s="34"/>
    </row>
    <row r="64" spans="1:9" x14ac:dyDescent="0.25">
      <c r="A64" s="9"/>
    </row>
    <row r="65" spans="1:9" x14ac:dyDescent="0.25">
      <c r="A65" s="9"/>
      <c r="F65" s="35"/>
      <c r="G65" s="36"/>
      <c r="H65" s="37"/>
    </row>
    <row r="66" spans="1:9" x14ac:dyDescent="0.25">
      <c r="A66" s="9"/>
      <c r="F66" s="38"/>
      <c r="G66" s="39"/>
      <c r="H66" s="40"/>
    </row>
    <row r="67" spans="1:9" x14ac:dyDescent="0.25">
      <c r="A67" s="9"/>
      <c r="B67" s="44"/>
      <c r="C67" s="44"/>
      <c r="D67" s="44"/>
      <c r="F67" s="41"/>
      <c r="G67" s="42"/>
      <c r="H67" s="43"/>
    </row>
    <row r="68" spans="1:9" ht="28.5" customHeight="1" x14ac:dyDescent="0.25">
      <c r="A68" s="9"/>
      <c r="B68" s="45" t="s">
        <v>18</v>
      </c>
      <c r="C68" s="45"/>
      <c r="D68" s="45"/>
      <c r="F68" s="26" t="s">
        <v>73</v>
      </c>
      <c r="G68" s="26"/>
      <c r="H68" s="26"/>
    </row>
    <row r="69" spans="1:9" ht="27" customHeight="1" x14ac:dyDescent="0.25">
      <c r="A69" s="9"/>
    </row>
    <row r="70" spans="1:9" ht="24" customHeight="1" x14ac:dyDescent="0.25">
      <c r="A70" s="33" t="s">
        <v>39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 ht="18.75" x14ac:dyDescent="0.25">
      <c r="A72" s="132" t="s">
        <v>58</v>
      </c>
      <c r="B72" s="132"/>
      <c r="C72" s="132"/>
      <c r="D72" s="132"/>
      <c r="E72" s="132"/>
      <c r="F72" s="132"/>
      <c r="G72" s="132"/>
      <c r="H72" s="132"/>
      <c r="I72" s="132"/>
    </row>
    <row r="73" spans="1:9" ht="15.75" customHeight="1" x14ac:dyDescent="0.25">
      <c r="A73" s="133" t="str">
        <f>T(E14)</f>
        <v/>
      </c>
      <c r="B73" s="133"/>
      <c r="C73" s="133"/>
      <c r="D73" s="133"/>
      <c r="E73" s="133"/>
      <c r="F73" s="133"/>
      <c r="G73" s="133"/>
      <c r="H73" s="133"/>
      <c r="I73" s="133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44"/>
      <c r="G75" s="44"/>
      <c r="H75" s="44"/>
    </row>
    <row r="76" spans="1:9" x14ac:dyDescent="0.25">
      <c r="A76" s="9"/>
      <c r="F76" s="44"/>
      <c r="G76" s="44"/>
      <c r="H76" s="44"/>
    </row>
    <row r="77" spans="1:9" x14ac:dyDescent="0.25">
      <c r="A77" s="9"/>
      <c r="B77" s="130"/>
      <c r="C77" s="130"/>
      <c r="D77" s="130"/>
      <c r="F77" s="44"/>
      <c r="G77" s="44"/>
      <c r="H77" s="44"/>
    </row>
    <row r="78" spans="1:9" ht="31.5" customHeight="1" x14ac:dyDescent="0.25">
      <c r="A78" s="9"/>
      <c r="B78" s="127" t="s">
        <v>18</v>
      </c>
      <c r="C78" s="128"/>
      <c r="D78" s="128"/>
      <c r="F78" s="129" t="s">
        <v>74</v>
      </c>
      <c r="G78" s="129"/>
      <c r="H78" s="12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E31:H31"/>
    <mergeCell ref="E32:H32"/>
    <mergeCell ref="E34:I34"/>
    <mergeCell ref="B47:H47"/>
    <mergeCell ref="B49:H49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2024-01-25T08:18:33Z</cp:lastPrinted>
  <dcterms:created xsi:type="dcterms:W3CDTF">2021-03-24T08:42:51Z</dcterms:created>
  <dcterms:modified xsi:type="dcterms:W3CDTF">2024-03-10T17:14:14Z</dcterms:modified>
</cp:coreProperties>
</file>