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zdzm\Desktop\wnioski aktualne\wnioski szkoła podstawowa ze spe\wnioski z wkładem finansowym (wnioski za 17 500 zł lub 43 750 zł)\"/>
    </mc:Choice>
  </mc:AlternateContent>
  <xr:revisionPtr revIDLastSave="0" documentId="13_ncr:1_{2D0CD6B5-873B-4967-8FF3-96C10FFAEA2A}" xr6:coauthVersionLast="47" xr6:coauthVersionMax="47" xr10:uidLastSave="{00000000-0000-0000-0000-000000000000}"/>
  <workbookProtection workbookAlgorithmName="SHA-512" workbookHashValue="8qrYuwC+jhsdozThgS+l7yyG9Q1+wqonx4g/nAV5LezsOBDqk53iD1iIG7uooGtJpGkYIQZYUwf3+qSEZCcRaw==" workbookSaltValue="GwzqHjgMe2ZdQNMzBmlaAg==" workbookSpinCount="100000" lockStructure="1"/>
  <bookViews>
    <workbookView xWindow="-108" yWindow="-108" windowWidth="23256" windowHeight="12576" xr2:uid="{00000000-000D-0000-FFFF-FFFF00000000}"/>
  </bookViews>
  <sheets>
    <sheet name="wniosekB" sheetId="1" r:id="rId1"/>
    <sheet name="słowniki" sheetId="2" state="hidden" r:id="rId2"/>
  </sheets>
  <calcPr calcId="181029"/>
</workbook>
</file>

<file path=xl/calcChain.xml><?xml version="1.0" encoding="utf-8"?>
<calcChain xmlns="http://schemas.openxmlformats.org/spreadsheetml/2006/main">
  <c r="J29" i="1" l="1"/>
  <c r="H62" i="1" l="1"/>
  <c r="I57" i="1" l="1"/>
  <c r="H61" i="1" s="1"/>
  <c r="H63" i="1" s="1"/>
  <c r="F32" i="1"/>
  <c r="H60" i="1" l="1"/>
  <c r="I62" i="1" s="1"/>
  <c r="I61" i="1" l="1"/>
  <c r="A6" i="2" s="1"/>
  <c r="I6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E14" authorId="2" shapeId="0" xr:uid="{00000000-0006-0000-0000-000003000000}">
      <text>
        <r>
          <rPr>
            <b/>
            <sz val="9"/>
            <color indexed="81"/>
            <rFont val="Tahoma"/>
            <family val="2"/>
            <charset val="238"/>
          </rPr>
          <t>Proszę wpisać pełną nazwę szkoły.
W przypadku zespołów należy podać nazwę typu oraz nazwę zespołu. 
Np.
Szkoła Podstawowa Nr … 
w Zespole Szkół Nr...</t>
        </r>
        <r>
          <rPr>
            <sz val="9"/>
            <color indexed="81"/>
            <rFont val="Tahoma"/>
            <family val="2"/>
            <charset val="238"/>
          </rPr>
          <t xml:space="preserve">
</t>
        </r>
      </text>
    </comment>
    <comment ref="E18" authorId="1" shapeId="0" xr:uid="{00000000-0006-0000-0000-000004000000}">
      <text>
        <r>
          <rPr>
            <b/>
            <sz val="9"/>
            <color indexed="81"/>
            <rFont val="Tahoma"/>
            <family val="2"/>
            <charset val="238"/>
          </rPr>
          <t>Proszę o wpisanie numeru szkoły w Rejestrze Szkół i Placówek Oświatowych, o którym mowa w art. 7 ust. 1 pkt 29 ustawy z dnia 15 kwietnia 2011 r. o systemie informacji oświatowej (Dz. U. z 2019 r. poz. 1942 oraz z 2020 r. poz. 695).</t>
        </r>
        <r>
          <rPr>
            <sz val="9"/>
            <color indexed="81"/>
            <rFont val="Tahoma"/>
            <family val="2"/>
            <charset val="238"/>
          </rPr>
          <t xml:space="preserve">
W przypadku zespołów należy podać nr RSPO typu szkoły której dotyczy wniosek.</t>
        </r>
      </text>
    </comment>
    <comment ref="E19" authorId="2" shapeId="0" xr:uid="{00000000-0006-0000-0000-000005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6000000}">
      <text>
        <r>
          <rPr>
            <sz val="9"/>
            <color indexed="81"/>
            <rFont val="Tahoma"/>
            <family val="2"/>
            <charset val="238"/>
          </rPr>
          <t>Proszę wypełnić, jeżeli adres do korespondencji jest inny niż podany w pkt 2.</t>
        </r>
      </text>
    </comment>
    <comment ref="F25" authorId="2" shapeId="0" xr:uid="{00000000-0006-0000-0000-000007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8" authorId="0" shapeId="0" xr:uid="{00000000-0006-0000-0000-000008000000}">
      <text>
        <r>
          <rPr>
            <sz val="9"/>
            <color indexed="81"/>
            <rFont val="Tahoma"/>
            <family val="2"/>
            <charset val="238"/>
          </rPr>
          <t xml:space="preserve">Proszę wybrać z listy
</t>
        </r>
      </text>
    </comment>
    <comment ref="F29" authorId="0" shapeId="0" xr:uid="{00000000-0006-0000-0000-000009000000}">
      <text>
        <r>
          <rPr>
            <sz val="9"/>
            <color indexed="81"/>
            <rFont val="Tahoma"/>
            <family val="2"/>
            <charset val="238"/>
          </rPr>
          <t>Proszę wybrać z listy</t>
        </r>
      </text>
    </comment>
    <comment ref="F32" authorId="2" shapeId="0" xr:uid="{00000000-0006-0000-0000-00000A000000}">
      <text>
        <r>
          <rPr>
            <sz val="9"/>
            <color indexed="81"/>
            <rFont val="Tahoma"/>
            <family val="2"/>
            <charset val="238"/>
          </rPr>
          <t xml:space="preserve">Komórka wypełniana automatycznie
</t>
        </r>
      </text>
    </comment>
    <comment ref="E39" authorId="0" shapeId="0" xr:uid="{00000000-0006-0000-0000-00000B000000}">
      <text>
        <r>
          <rPr>
            <sz val="9"/>
            <color indexed="81"/>
            <rFont val="Tahoma"/>
            <family val="2"/>
            <charset val="238"/>
          </rPr>
          <t>Tekst powinien zawierać do 1000 znaków.</t>
        </r>
      </text>
    </comment>
    <comment ref="E40" authorId="0" shapeId="0" xr:uid="{00000000-0006-0000-0000-00000C000000}">
      <text>
        <r>
          <rPr>
            <sz val="9"/>
            <color indexed="81"/>
            <rFont val="Tahoma"/>
            <family val="2"/>
            <charset val="238"/>
          </rPr>
          <t>Tekst powinien zawierać do 1000 znaków.</t>
        </r>
      </text>
    </comment>
    <comment ref="A59" authorId="2" shapeId="0" xr:uid="{00000000-0006-0000-0000-00000D000000}">
      <text>
        <r>
          <rPr>
            <b/>
            <sz val="12"/>
            <color indexed="81"/>
            <rFont val="Tahoma"/>
            <family val="2"/>
            <charset val="238"/>
          </rPr>
          <t>TABELA W CAŁOŚCI WYPEŁNIANA AUTOMATYCZNIE</t>
        </r>
      </text>
    </comment>
    <comment ref="H60" authorId="2" shapeId="0" xr:uid="{00000000-0006-0000-0000-00000E000000}">
      <text>
        <r>
          <rPr>
            <b/>
            <sz val="12"/>
            <color indexed="81"/>
            <rFont val="Tahoma"/>
            <family val="2"/>
            <charset val="238"/>
          </rPr>
          <t>POLE WYPEŁNIANE AUTOMATYCZNIE</t>
        </r>
      </text>
    </comment>
    <comment ref="H61" authorId="2" shapeId="0" xr:uid="{00000000-0006-0000-0000-00000F000000}">
      <text>
        <r>
          <rPr>
            <b/>
            <sz val="12"/>
            <color indexed="81"/>
            <rFont val="Tahoma"/>
            <family val="2"/>
            <charset val="238"/>
          </rPr>
          <t>POLE WYPEŁNIANE AUTOMATYCZNIE</t>
        </r>
      </text>
    </comment>
    <comment ref="I61" authorId="2" shapeId="0" xr:uid="{00000000-0006-0000-0000-000010000000}">
      <text>
        <r>
          <rPr>
            <b/>
            <sz val="12"/>
            <color indexed="81"/>
            <rFont val="Tahoma"/>
            <family val="2"/>
            <charset val="238"/>
          </rPr>
          <t>POLE WYPEŁNIANE AUTOMATYCZNIE</t>
        </r>
      </text>
    </comment>
    <comment ref="H62" authorId="2" shapeId="0" xr:uid="{00000000-0006-0000-0000-000011000000}">
      <text>
        <r>
          <rPr>
            <b/>
            <sz val="12"/>
            <color indexed="81"/>
            <rFont val="Tahoma"/>
            <family val="2"/>
            <charset val="238"/>
          </rPr>
          <t>POLE WYPEŁNIANE AUTOMATYCZNIE</t>
        </r>
      </text>
    </comment>
    <comment ref="I62" authorId="2" shapeId="0" xr:uid="{00000000-0006-0000-0000-000012000000}">
      <text>
        <r>
          <rPr>
            <b/>
            <sz val="12"/>
            <color indexed="81"/>
            <rFont val="Tahoma"/>
            <family val="2"/>
            <charset val="238"/>
          </rPr>
          <t>POLE WYPEŁNIANE AUTOMATYCZNIE</t>
        </r>
      </text>
    </comment>
    <comment ref="H63" authorId="0" shapeId="0" xr:uid="{00000000-0006-0000-0000-000013000000}">
      <text>
        <r>
          <rPr>
            <sz val="9"/>
            <color indexed="81"/>
            <rFont val="Tahoma"/>
            <family val="2"/>
            <charset val="238"/>
          </rPr>
          <t>Kontrola poprawności</t>
        </r>
      </text>
    </comment>
    <comment ref="I63" authorId="0" shapeId="0" xr:uid="{00000000-0006-0000-0000-000014000000}">
      <text>
        <r>
          <rPr>
            <sz val="9"/>
            <color indexed="81"/>
            <rFont val="Tahoma"/>
            <family val="2"/>
            <charset val="238"/>
          </rPr>
          <t>Kontrola poprawności</t>
        </r>
      </text>
    </comment>
  </commentList>
</comments>
</file>

<file path=xl/sharedStrings.xml><?xml version="1.0" encoding="utf-8"?>
<sst xmlns="http://schemas.openxmlformats.org/spreadsheetml/2006/main" count="79" uniqueCount="70">
  <si>
    <t>Wniosek dyrektora szkoły/lub szkoły za granicą do</t>
  </si>
  <si>
    <t>(Pieczęć szkoły)</t>
  </si>
  <si>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</si>
  <si>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</si>
  <si>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</si>
  <si>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</si>
  <si>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</si>
  <si>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</si>
  <si>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</si>
  <si>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</si>
  <si>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</si>
  <si>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</si>
  <si>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</si>
  <si>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</si>
  <si>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</si>
  <si>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Tel. kontaktowy</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</si>
  <si>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</si>
  <si>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</si>
  <si>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</si>
  <si>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</si>
  <si>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</si>
  <si>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Liczba sztuk</t>
  </si>
  <si>
    <t>laptop wraz ze sprzętem umożliwiającym przetwarzanie wizerunku i głosu udostępnianego przez ucznia lub nauczyciela w czasie rzeczywistym za pośrednictwem transmisji audiowizualnej</t>
  </si>
  <si>
    <t>(Miejscowość i data)</t>
  </si>
  <si>
    <t>(Podpis dyrektora szkoły i pieczęć imienna)</t>
  </si>
  <si>
    <t>(Podpis i pieczęć imienna)</t>
  </si>
  <si>
    <t>Nazwa organu prowadzącego szkołę:</t>
  </si>
  <si>
    <r>
      <t xml:space="preserve">Rodzaj pomocy dydaktycznych </t>
    </r>
    <r>
      <rPr>
        <b/>
        <sz val="10"/>
        <color theme="1"/>
        <rFont val="Calibri"/>
        <family val="2"/>
        <charset val="238"/>
        <scheme val="minor"/>
      </rPr>
      <t>(do wyboru)</t>
    </r>
  </si>
  <si>
    <t>Czy szkoła otrzymała wsparcie finansowe w latach 2017–2019 w ramach Rządowego programu  "Aktywna tablica".</t>
  </si>
  <si>
    <t>Typ szkoły/placówki</t>
  </si>
  <si>
    <t>Czy szkoła otrzymała wsparcie finansowe w roku 2020 w ramach Rządowego programu  "Aktywna tablica".</t>
  </si>
  <si>
    <t>ogółem w danej szkole, której dotyczy wniosek</t>
  </si>
  <si>
    <t>Jeżeli tak, proszę podac poniżej nazwę projektu</t>
  </si>
  <si>
    <t>Czy szkoła bierze/brała udział w projekcie</t>
  </si>
  <si>
    <t>Całkowita wartość zadania (kwota wsparcia + wkład własny)</t>
  </si>
  <si>
    <t>CZĘŚĆ III - Wkład własny organu prowadzącego</t>
  </si>
  <si>
    <r>
      <t xml:space="preserve">Wniosek dyrektora szkoły 
o udzielenie wsparcia finansowego na zakup pomocy dydaktycznych
w roku 2021
</t>
    </r>
    <r>
      <rPr>
        <sz val="14"/>
        <rFont val="Calibri"/>
        <family val="2"/>
        <charset val="238"/>
        <scheme val="minor"/>
      </rPr>
      <t>składany w ramach Rządowego programu na lata 2020–2024 "Aktywna tablica".</t>
    </r>
  </si>
  <si>
    <t>Numer RSPO dla konkretnego typu szkoły.</t>
  </si>
  <si>
    <t>Wartość 
całkowita</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</si>
  <si>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</si>
  <si>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</si>
  <si>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</si>
  <si>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</si>
  <si>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</si>
  <si>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</si>
  <si>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</si>
  <si>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Szkoła podstawowa, w której uczą się uczniowie ze specjalnymi potrzebami edukacyjnymi – uczniowie posiadający różnorodne zaburzenia rozwojowe, utrudniające lub uniemożliwiające prawidłowy proces kształcenia</t>
  </si>
  <si>
    <t>TAK</t>
  </si>
  <si>
    <t>NIE</t>
  </si>
  <si>
    <t xml:space="preserve"> </t>
  </si>
  <si>
    <t xml:space="preserve">Dotyczy szkół wymienionych § 2 ust. 6 rozporządzenia (szkoły podstawowe, w których uczą się uczniowie ze specjalnymi potrzebami edukacyjnymi – uczniowie posiadający różnorodne zaburzenia rozwojowe, utrudniające lub uniemożliwiające prawidłowy proces kształcenia) </t>
  </si>
  <si>
    <t>w tym ze specjalnymi potrzebami edukacyjnymi</t>
  </si>
  <si>
    <t>% uczniów ze specjalnymi potrzebami edukacyjnymi w szkole</t>
  </si>
  <si>
    <t>Organ prowadzący szkołę akceptuje wniosek dyrektora szkoły</t>
  </si>
  <si>
    <t>CZĘŚĆ VI - Akceptacja wniosku dyrektora szkoły przez organ prowadzący szkołę</t>
  </si>
  <si>
    <t>Organ prowadzący w trakcie trwania programu może otrzymać wsparcie finansowe jednokrotnie w odniesieniu do poszczególnych szkół/SOSW objętych wnioskiem</t>
  </si>
  <si>
    <t>Tekst powinien zawierać do 1000 znaków.</t>
  </si>
  <si>
    <t>Proszę nie wprowadzać zmian w słowniku</t>
  </si>
  <si>
    <t>zestaw dla nauczyciela do prowadzenia zajęć z wykorzystaniem metod i technik kształcenia na odległość, w skład którego wchodzą: laptop, dodatkowa kamera internetowa, dodatkowy zestaw słuchawek i mikrofon, statyw, tablet graficzny lub tablet innego rodzaju służący w szczególności do rysowania elementów graficznych na komputerze lub monitorze</t>
  </si>
  <si>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</si>
  <si>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Kwota wsparcia może stanowić maksymalnie 80% wartosci zadania. Należy zwiększyć wkład własny.</t>
  </si>
  <si>
    <t>Maksymalna wnioskowana kwota wsparcia to 14000 zł. Należy zwiększyć wkład własny (Cz. III)</t>
  </si>
  <si>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</si>
  <si>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r>
      <t xml:space="preserve">Wniosek B1 </t>
    </r>
    <r>
      <rPr>
        <b/>
        <sz val="16"/>
        <rFont val="Calibri"/>
        <family val="2"/>
        <charset val="238"/>
        <scheme val="minor"/>
      </rPr>
      <t xml:space="preserve">(laptopy) </t>
    </r>
    <r>
      <rPr>
        <b/>
        <sz val="14"/>
        <rFont val="Calibri"/>
        <family val="2"/>
        <charset val="238"/>
        <scheme val="minor"/>
      </rPr>
      <t xml:space="preserve">- </t>
    </r>
    <r>
      <rPr>
        <b/>
        <sz val="12"/>
        <rFont val="Calibri"/>
        <family val="2"/>
        <charset val="238"/>
        <scheme val="minor"/>
      </rPr>
      <t>maksymalna kwota wsparcia - 14000 zł.</t>
    </r>
  </si>
  <si>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</si>
  <si>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</si>
  <si>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</si>
  <si>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</si>
  <si>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Liczba uczniów w szkole  zgodna z aktualnymi danymi przekazanymi do Systemu Informacji Oświatowej w roku szkolnym, w którym szkoła wnioskuje o udział w Programie:</t>
  </si>
  <si>
    <t>Okres edukacji zdalnej prowadzonej w czasie pandemii, pokazał, że posiadanie laptopów na wyposażeniu szkoły jest niezbędne. Zakup laptopów wyposażonych w kamerę wideo oraz mikrofony pozwoli na prowadzenie zajęć w czasie rzeczywistym. Dzięki możliwościom odtworzenia cyfrowych wersji podręczników, multibooków, praca z uczniami stała się nowoczesną formą przekazywania wiedzy. Możliwości, jakie dają liczne platformy edukacyjne oraz komunikatory, pozwalają na rozwijanie umiejętności cyfrowych nie tylko uczniów ale również nauczycieli, którzy na nowoczesnym sprzęcie poznają nowe metody przekazywania wiedzy. Dodatkowe akcesoria w postaci tabletu graficznego, statywu, mikrofonów i słuchawek, pozwolą na dalsze prowadzenie zajęć w formie zdalnej lub hybrydowej. Korzystanie z tabletu graficznego pozwala na bardzo precyzyjne zapisywanie treści i robienie notatek.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</si>
</sst>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29"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11"/>
      <color theme="1"/>
      <name val="Calibri"/>
      <family val="2"/>
      <charset val="238"/>
      <scheme val="minor"/>
    </font>
    <font>
      <sz val="9"/>
      <color theme="1"/>
      <name val="Calibri"/>
      <family val="2"/>
      <charset val="238"/>
      <scheme val="minor"/>
    </font>
    <font>
      <sz val="10"/>
      <color rgb="FFFF0000"/>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9"/>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16"/>
      <name val="Calibri"/>
      <family val="2"/>
      <charset val="238"/>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9" fillId="0" borderId="0" applyFont="0" applyFill="0" applyBorder="0" applyAlignment="0" applyProtection="0"/>
  </cellStyleXfs>
  <cellXfs count="171">
    <xf numFmtId="0" fontId="0" fillId="0" borderId="0" xfId="0"/>
    <xf numFmtId="0" fontId="14" fillId="2" borderId="7" xfId="0" applyFont="1" applyFill="1" applyBorder="1" applyAlignment="1" applyProtection="1">
      <alignment horizontal="center" vertical="center" wrapText="1"/>
      <protection locked="0"/>
    </xf>
    <xf numFmtId="1" fontId="4" fillId="2" borderId="7" xfId="0" applyNumberFormat="1" applyFont="1" applyFill="1" applyBorder="1" applyAlignment="1" applyProtection="1">
      <alignment horizontal="center" vertical="center"/>
      <protection locked="0"/>
    </xf>
    <xf numFmtId="2" fontId="0" fillId="0" borderId="0" xfId="0" applyNumberFormat="1"/>
    <xf numFmtId="0" fontId="26" fillId="5" borderId="0" xfId="0" applyFont="1" applyFill="1" applyAlignment="1">
      <alignment horizontal="center" vertical="center" wrapText="1"/>
    </xf>
    <xf numFmtId="0" fontId="15" fillId="2" borderId="7" xfId="0" applyFont="1" applyFill="1" applyBorder="1" applyAlignment="1" applyProtection="1">
      <alignment horizontal="center" vertical="center"/>
      <protection locked="0"/>
    </xf>
    <xf numFmtId="0" fontId="0" fillId="0" borderId="0" xfId="0" applyFont="1" applyProtection="1"/>
    <xf numFmtId="0" fontId="0" fillId="0" borderId="0" xfId="0" applyFont="1" applyAlignment="1" applyProtection="1">
      <alignment horizontal="center" vertical="center"/>
    </xf>
    <xf numFmtId="0" fontId="4" fillId="0" borderId="0" xfId="0" applyFont="1" applyAlignment="1" applyProtection="1"/>
    <xf numFmtId="0" fontId="2" fillId="0" borderId="7" xfId="0" applyFont="1" applyBorder="1" applyProtection="1"/>
    <xf numFmtId="0" fontId="27" fillId="0" borderId="0" xfId="0" applyFont="1" applyAlignment="1" applyProtection="1">
      <alignment horizontal="left" vertical="top" wrapText="1"/>
    </xf>
    <xf numFmtId="0" fontId="0"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Protection="1"/>
    <xf numFmtId="0" fontId="0" fillId="0" borderId="0" xfId="0" applyFont="1" applyBorder="1" applyProtection="1"/>
    <xf numFmtId="0" fontId="0" fillId="0" borderId="0" xfId="0" applyFont="1" applyAlignment="1" applyProtection="1"/>
    <xf numFmtId="0" fontId="0" fillId="3" borderId="0" xfId="0" applyFont="1" applyFill="1" applyBorder="1" applyAlignment="1" applyProtection="1">
      <alignment horizontal="center" vertical="center"/>
    </xf>
    <xf numFmtId="0" fontId="11" fillId="3" borderId="0" xfId="0" applyFont="1" applyFill="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7" fontId="22" fillId="0" borderId="7" xfId="0" applyNumberFormat="1" applyFont="1" applyFill="1" applyBorder="1" applyAlignment="1" applyProtection="1">
      <alignment horizontal="center" vertical="center"/>
    </xf>
    <xf numFmtId="165" fontId="15" fillId="0" borderId="7" xfId="0" applyNumberFormat="1" applyFont="1" applyFill="1" applyBorder="1" applyAlignment="1" applyProtection="1">
      <alignment horizontal="center" vertical="center"/>
    </xf>
    <xf numFmtId="164" fontId="22" fillId="0" borderId="7"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25" fillId="0" borderId="0" xfId="0" applyFont="1" applyFill="1" applyAlignment="1" applyProtection="1">
      <alignment horizontal="center" vertical="center" wrapText="1"/>
    </xf>
    <xf numFmtId="0" fontId="0" fillId="0" borderId="7" xfId="0" applyFont="1" applyBorder="1" applyAlignment="1" applyProtection="1">
      <alignment horizontal="center" vertical="center"/>
    </xf>
    <xf numFmtId="164" fontId="22" fillId="0" borderId="1" xfId="0" applyNumberFormat="1" applyFont="1" applyFill="1" applyBorder="1" applyAlignment="1" applyProtection="1">
      <alignment horizontal="center" vertical="center"/>
    </xf>
    <xf numFmtId="0" fontId="0" fillId="0" borderId="10" xfId="0" applyFont="1" applyBorder="1" applyAlignment="1" applyProtection="1">
      <alignment horizontal="center" vertical="center"/>
    </xf>
    <xf numFmtId="0" fontId="1" fillId="0" borderId="0" xfId="0" applyFont="1" applyBorder="1" applyAlignment="1" applyProtection="1">
      <alignment horizontal="center" vertical="center"/>
    </xf>
    <xf numFmtId="7" fontId="15" fillId="2" borderId="7" xfId="0" applyNumberFormat="1" applyFont="1" applyFill="1" applyBorder="1" applyAlignment="1" applyProtection="1">
      <alignment horizontal="center" vertical="center"/>
      <protection locked="0"/>
    </xf>
    <xf numFmtId="0" fontId="0" fillId="0" borderId="10" xfId="0" applyFont="1" applyBorder="1" applyAlignment="1" applyProtection="1">
      <alignment vertical="center"/>
    </xf>
    <xf numFmtId="0" fontId="14" fillId="0" borderId="1"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5" fillId="0" borderId="1"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xf>
    <xf numFmtId="0" fontId="3" fillId="0" borderId="7" xfId="0" applyFont="1" applyBorder="1" applyAlignment="1" applyProtection="1">
      <alignment horizontal="left" vertical="center"/>
    </xf>
    <xf numFmtId="0" fontId="0" fillId="0" borderId="7" xfId="0" applyFont="1" applyBorder="1" applyAlignment="1" applyProtection="1">
      <alignment horizontal="center" vertical="center"/>
    </xf>
    <xf numFmtId="0" fontId="3" fillId="0" borderId="7" xfId="0" applyFont="1" applyBorder="1" applyAlignment="1" applyProtection="1">
      <alignment horizontal="left" vertical="center" wrapText="1"/>
    </xf>
    <xf numFmtId="0" fontId="0" fillId="2" borderId="1" xfId="0" applyFont="1"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0" fillId="2" borderId="3" xfId="0" applyFont="1" applyFill="1" applyBorder="1" applyAlignment="1" applyProtection="1">
      <alignment horizontal="left" vertical="center"/>
      <protection locked="0"/>
    </xf>
    <xf numFmtId="0" fontId="3" fillId="0" borderId="0" xfId="0" applyFont="1" applyBorder="1" applyAlignment="1" applyProtection="1">
      <alignment horizontal="center"/>
    </xf>
    <xf numFmtId="0" fontId="0" fillId="0" borderId="0" xfId="0" applyFont="1" applyBorder="1" applyAlignment="1" applyProtection="1">
      <alignment horizontal="center"/>
    </xf>
    <xf numFmtId="0" fontId="0" fillId="2" borderId="4"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2"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0" fillId="2" borderId="7"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7" xfId="0" applyFont="1" applyBorder="1" applyAlignment="1" applyProtection="1">
      <alignment horizontal="center"/>
    </xf>
    <xf numFmtId="0" fontId="0" fillId="2" borderId="7" xfId="0" applyFont="1" applyFill="1" applyBorder="1" applyAlignment="1" applyProtection="1">
      <alignment horizontal="center"/>
      <protection locked="0"/>
    </xf>
    <xf numFmtId="0" fontId="13" fillId="0" borderId="7"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3" fillId="0" borderId="0" xfId="0" applyFont="1" applyBorder="1" applyAlignment="1" applyProtection="1">
      <alignment horizontal="center" vertical="top"/>
    </xf>
    <xf numFmtId="0" fontId="18" fillId="0" borderId="0" xfId="0" applyFont="1" applyAlignment="1" applyProtection="1">
      <alignment horizontal="center" vertical="center" wrapText="1"/>
    </xf>
    <xf numFmtId="0" fontId="18" fillId="0" borderId="0" xfId="0" applyFont="1" applyAlignment="1" applyProtection="1">
      <alignment horizontal="center" vertical="center"/>
    </xf>
    <xf numFmtId="0" fontId="10" fillId="2" borderId="4"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10" fillId="2" borderId="6"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0" fillId="4" borderId="7"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xf>
    <xf numFmtId="0" fontId="10" fillId="3" borderId="7" xfId="0" applyFont="1" applyFill="1" applyBorder="1" applyAlignment="1" applyProtection="1">
      <alignment horizontal="center"/>
    </xf>
    <xf numFmtId="0" fontId="14" fillId="0" borderId="7" xfId="0" applyFont="1" applyBorder="1" applyAlignment="1" applyProtection="1">
      <alignment horizontal="center" vertical="center" wrapText="1"/>
    </xf>
    <xf numFmtId="0" fontId="4" fillId="2" borderId="7" xfId="0" applyFont="1" applyFill="1" applyBorder="1" applyAlignment="1" applyProtection="1">
      <alignment horizontal="center" vertical="center" wrapText="1"/>
      <protection locked="0"/>
    </xf>
    <xf numFmtId="0" fontId="4" fillId="6" borderId="0" xfId="0" applyFont="1" applyFill="1" applyAlignment="1" applyProtection="1">
      <alignment horizontal="center" vertical="center" wrapText="1"/>
    </xf>
    <xf numFmtId="0" fontId="4" fillId="0" borderId="0" xfId="0" applyFont="1" applyAlignment="1" applyProtection="1">
      <alignment horizont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0" borderId="10"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16" xfId="0" applyFont="1" applyBorder="1" applyAlignment="1" applyProtection="1">
      <alignment horizontal="center" vertical="center"/>
    </xf>
    <xf numFmtId="0" fontId="17" fillId="2" borderId="1" xfId="0" applyFont="1" applyFill="1" applyBorder="1" applyAlignment="1" applyProtection="1">
      <alignment horizontal="left" vertical="top"/>
      <protection locked="0"/>
    </xf>
    <xf numFmtId="0" fontId="17" fillId="2" borderId="2" xfId="0" applyFont="1" applyFill="1" applyBorder="1" applyAlignment="1" applyProtection="1">
      <alignment horizontal="left" vertical="top"/>
      <protection locked="0"/>
    </xf>
    <xf numFmtId="0" fontId="17" fillId="2" borderId="3" xfId="0" applyFont="1" applyFill="1" applyBorder="1" applyAlignment="1" applyProtection="1">
      <alignment horizontal="left" vertical="top"/>
      <protection locked="0"/>
    </xf>
    <xf numFmtId="0" fontId="21" fillId="0" borderId="4" xfId="0"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0" fillId="2" borderId="1"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7" xfId="0" applyFont="1" applyBorder="1" applyAlignment="1" applyProtection="1">
      <alignment horizontal="left"/>
    </xf>
    <xf numFmtId="0" fontId="15"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4" fillId="0" borderId="4"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21" fillId="0" borderId="4"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21" fillId="0" borderId="6" xfId="0" applyFont="1" applyFill="1" applyBorder="1" applyAlignment="1" applyProtection="1">
      <alignment horizontal="left" vertical="center" wrapText="1"/>
    </xf>
    <xf numFmtId="0" fontId="21" fillId="0" borderId="8"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1" fillId="0" borderId="9" xfId="0" applyFont="1" applyFill="1" applyBorder="1" applyAlignment="1" applyProtection="1">
      <alignment horizontal="left" vertical="center" wrapText="1"/>
    </xf>
    <xf numFmtId="0" fontId="21" fillId="0" borderId="12"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21" fillId="3" borderId="2"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3" xfId="0" applyFont="1" applyBorder="1" applyAlignment="1" applyProtection="1">
      <alignment horizontal="center" vertical="center" wrapText="1"/>
    </xf>
    <xf numFmtId="9" fontId="17" fillId="0" borderId="4" xfId="1" applyFont="1" applyFill="1" applyBorder="1" applyAlignment="1" applyProtection="1">
      <alignment horizontal="center" vertical="center"/>
    </xf>
    <xf numFmtId="9" fontId="17" fillId="0" borderId="5" xfId="1" applyFont="1" applyFill="1" applyBorder="1" applyAlignment="1" applyProtection="1">
      <alignment horizontal="center" vertical="center"/>
    </xf>
    <xf numFmtId="9" fontId="17" fillId="0" borderId="3" xfId="1" applyFont="1" applyFill="1" applyBorder="1" applyAlignment="1" applyProtection="1">
      <alignment horizontal="center" vertical="center"/>
    </xf>
    <xf numFmtId="1" fontId="17" fillId="2" borderId="1" xfId="0" applyNumberFormat="1" applyFont="1" applyFill="1" applyBorder="1" applyAlignment="1" applyProtection="1">
      <alignment horizontal="center" vertical="center"/>
      <protection locked="0"/>
    </xf>
    <xf numFmtId="1" fontId="17" fillId="2" borderId="2" xfId="0" applyNumberFormat="1" applyFont="1" applyFill="1" applyBorder="1" applyAlignment="1" applyProtection="1">
      <alignment horizontal="center" vertical="center"/>
      <protection locked="0"/>
    </xf>
    <xf numFmtId="1" fontId="17" fillId="2" borderId="3" xfId="0" applyNumberFormat="1" applyFont="1" applyFill="1" applyBorder="1" applyAlignment="1" applyProtection="1">
      <alignment horizontal="center" vertical="center"/>
      <protection locked="0"/>
    </xf>
    <xf numFmtId="0" fontId="0"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2" borderId="1"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 fillId="0" borderId="7" xfId="0" applyFont="1" applyBorder="1" applyAlignment="1" applyProtection="1">
      <alignment horizontal="center" vertical="center" wrapText="1"/>
    </xf>
    <xf numFmtId="0" fontId="3" fillId="2" borderId="1" xfId="0" applyFont="1" applyFill="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2" fillId="0" borderId="7" xfId="0" applyFont="1" applyBorder="1" applyAlignment="1" applyProtection="1">
      <alignment horizontal="center" vertical="center" wrapText="1"/>
    </xf>
    <xf numFmtId="0" fontId="15" fillId="0" borderId="1"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0" borderId="3" xfId="0" applyFont="1" applyBorder="1" applyAlignment="1" applyProtection="1">
      <alignment horizontal="left" vertical="center" wrapText="1"/>
    </xf>
    <xf numFmtId="0" fontId="17" fillId="0" borderId="1"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17" fillId="0" borderId="3" xfId="0" applyFont="1" applyBorder="1" applyAlignment="1" applyProtection="1">
      <alignment horizontal="left" vertical="center" wrapText="1"/>
    </xf>
    <xf numFmtId="164" fontId="22" fillId="2" borderId="1" xfId="0" applyNumberFormat="1" applyFont="1" applyFill="1" applyBorder="1" applyAlignment="1" applyProtection="1">
      <alignment horizontal="center" vertical="center" wrapText="1"/>
      <protection locked="0"/>
    </xf>
    <xf numFmtId="164" fontId="22" fillId="2" borderId="3" xfId="0" applyNumberFormat="1" applyFont="1" applyFill="1" applyBorder="1" applyAlignment="1" applyProtection="1">
      <alignment horizontal="center" vertical="center" wrapText="1"/>
      <protection locked="0"/>
    </xf>
    <xf numFmtId="0" fontId="21" fillId="2" borderId="7" xfId="0" applyFont="1" applyFill="1" applyBorder="1" applyAlignment="1" applyProtection="1">
      <alignment horizontal="left" vertical="top" wrapText="1"/>
      <protection locked="0"/>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22" fillId="0" borderId="1" xfId="0" applyFont="1" applyFill="1" applyBorder="1" applyAlignment="1" applyProtection="1">
      <alignment horizontal="right" vertical="center"/>
    </xf>
    <xf numFmtId="0" fontId="22" fillId="0" borderId="2" xfId="0" applyFont="1" applyFill="1" applyBorder="1" applyAlignment="1" applyProtection="1">
      <alignment horizontal="right" vertical="center"/>
    </xf>
    <xf numFmtId="0" fontId="0" fillId="0" borderId="3" xfId="0" applyFill="1" applyBorder="1" applyAlignment="1" applyProtection="1">
      <alignment vertical="center"/>
    </xf>
    <xf numFmtId="164" fontId="22" fillId="0" borderId="1" xfId="0" applyNumberFormat="1"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1"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tabSelected="1" topLeftCell="A52" zoomScale="115" zoomScaleNormal="115" workbookViewId="0">
      <selection activeCell="N56" sqref="N56"/>
    </sheetView>
  </sheetViews>
  <sheetFormatPr defaultColWidth="9.109375" defaultRowHeight="14.4" x14ac:dyDescent="0.3"/>
  <cols>
    <col min="1" max="1" width="3.5546875" style="6" customWidth="1"/>
    <col min="2" max="3" width="9.109375" style="6"/>
    <col min="4" max="4" width="10.6640625" style="6" customWidth="1"/>
    <col min="5" max="5" width="25.33203125" style="6" customWidth="1"/>
    <col min="6" max="6" width="9.109375" style="6" customWidth="1"/>
    <col min="7" max="7" width="10.6640625" style="6" customWidth="1"/>
    <col min="8" max="9" width="15.6640625" style="6" customWidth="1"/>
    <col min="10" max="10" width="31" style="6" hidden="1" customWidth="1"/>
    <col min="11" max="16384" width="9.109375" style="6"/>
  </cols>
  <sheetData>
    <row r="1" spans="1:9" ht="114.75" customHeight="1" x14ac:dyDescent="0.3">
      <c r="A1" s="65" t="s">
        <v>36</v>
      </c>
      <c r="B1" s="66"/>
      <c r="C1" s="66"/>
      <c r="D1" s="66"/>
      <c r="E1" s="66"/>
      <c r="F1" s="66"/>
      <c r="G1" s="66"/>
      <c r="H1" s="66"/>
      <c r="I1" s="66"/>
    </row>
    <row r="2" spans="1:9" ht="26.25" customHeight="1" x14ac:dyDescent="0.3">
      <c r="A2" s="65" t="s">
        <v>63</v>
      </c>
      <c r="B2" s="66"/>
      <c r="C2" s="66"/>
      <c r="D2" s="66"/>
      <c r="E2" s="66"/>
      <c r="F2" s="66"/>
      <c r="G2" s="66"/>
      <c r="H2" s="66"/>
      <c r="I2" s="66"/>
    </row>
    <row r="3" spans="1:9" ht="54" customHeight="1" x14ac:dyDescent="0.3">
      <c r="A3" s="81" t="s">
        <v>50</v>
      </c>
      <c r="B3" s="81"/>
      <c r="C3" s="81"/>
      <c r="D3" s="81"/>
      <c r="E3" s="81"/>
      <c r="F3" s="81"/>
      <c r="G3" s="81"/>
      <c r="H3" s="81"/>
      <c r="I3" s="81"/>
    </row>
    <row r="4" spans="1:9" ht="15.6" x14ac:dyDescent="0.3">
      <c r="A4" s="7"/>
      <c r="C4" s="8"/>
      <c r="D4" s="8"/>
      <c r="E4" s="8"/>
      <c r="F4" s="8"/>
      <c r="G4" s="8"/>
      <c r="H4" s="8"/>
    </row>
    <row r="5" spans="1:9" ht="15.6" x14ac:dyDescent="0.3">
      <c r="A5" s="82" t="s">
        <v>0</v>
      </c>
      <c r="B5" s="82"/>
      <c r="C5" s="82"/>
      <c r="D5" s="82"/>
      <c r="E5" s="82"/>
      <c r="F5" s="82"/>
      <c r="G5" s="82"/>
      <c r="H5" s="82"/>
      <c r="I5" s="82"/>
    </row>
    <row r="6" spans="1:9" x14ac:dyDescent="0.3">
      <c r="A6" s="7"/>
    </row>
    <row r="7" spans="1:9" ht="66" customHeight="1" x14ac:dyDescent="0.3">
      <c r="A7" s="79" t="s">
        <v>26</v>
      </c>
      <c r="B7" s="79"/>
      <c r="C7" s="80"/>
      <c r="D7" s="80"/>
      <c r="E7" s="80"/>
      <c r="F7" s="80"/>
      <c r="G7" s="80"/>
      <c r="H7" s="80"/>
      <c r="I7" s="80"/>
    </row>
    <row r="8" spans="1:9" x14ac:dyDescent="0.3">
      <c r="A8" s="7"/>
    </row>
    <row r="9" spans="1:9" ht="29.25" customHeight="1" x14ac:dyDescent="0.3">
      <c r="A9" s="67" t="s">
        <v>1</v>
      </c>
      <c r="B9" s="68"/>
      <c r="C9" s="68"/>
      <c r="D9" s="68"/>
      <c r="E9" s="69"/>
      <c r="F9" s="76"/>
      <c r="G9" s="76"/>
      <c r="H9" s="76"/>
      <c r="I9" s="76"/>
    </row>
    <row r="10" spans="1:9" x14ac:dyDescent="0.3">
      <c r="A10" s="70"/>
      <c r="B10" s="71"/>
      <c r="C10" s="71"/>
      <c r="D10" s="71"/>
      <c r="E10" s="72"/>
      <c r="F10" s="77" t="s">
        <v>2</v>
      </c>
      <c r="G10" s="77"/>
      <c r="H10" s="77"/>
      <c r="I10" s="77"/>
    </row>
    <row r="11" spans="1:9" ht="27" customHeight="1" x14ac:dyDescent="0.3">
      <c r="A11" s="70"/>
      <c r="B11" s="71"/>
      <c r="C11" s="71"/>
      <c r="D11" s="71"/>
      <c r="E11" s="72"/>
      <c r="F11" s="76"/>
      <c r="G11" s="76"/>
      <c r="H11" s="76"/>
      <c r="I11" s="76"/>
    </row>
    <row r="12" spans="1:9" x14ac:dyDescent="0.3">
      <c r="A12" s="73"/>
      <c r="B12" s="74"/>
      <c r="C12" s="74"/>
      <c r="D12" s="74"/>
      <c r="E12" s="75"/>
      <c r="F12" s="78" t="s">
        <v>3</v>
      </c>
      <c r="G12" s="78"/>
      <c r="H12" s="78"/>
      <c r="I12" s="78"/>
    </row>
    <row r="13" spans="1:9" ht="46.5" customHeight="1" x14ac:dyDescent="0.3">
      <c r="A13" s="40" t="s">
        <v>4</v>
      </c>
      <c r="B13" s="40"/>
      <c r="C13" s="40"/>
      <c r="D13" s="40"/>
      <c r="E13" s="40"/>
      <c r="F13" s="40"/>
      <c r="G13" s="40"/>
      <c r="H13" s="40"/>
      <c r="I13" s="40"/>
    </row>
    <row r="14" spans="1:9" ht="41.25" customHeight="1" x14ac:dyDescent="0.3">
      <c r="A14" s="25">
        <v>1</v>
      </c>
      <c r="B14" s="41" t="s">
        <v>5</v>
      </c>
      <c r="C14" s="41"/>
      <c r="D14" s="41"/>
      <c r="E14" s="83"/>
      <c r="F14" s="84"/>
      <c r="G14" s="84"/>
      <c r="H14" s="84"/>
      <c r="I14" s="85"/>
    </row>
    <row r="15" spans="1:9" x14ac:dyDescent="0.3">
      <c r="A15" s="42">
        <v>2</v>
      </c>
      <c r="B15" s="41" t="s">
        <v>6</v>
      </c>
      <c r="C15" s="41"/>
      <c r="D15" s="41"/>
      <c r="E15" s="9" t="s">
        <v>7</v>
      </c>
      <c r="F15" s="100"/>
      <c r="G15" s="101"/>
      <c r="H15" s="101"/>
      <c r="I15" s="102"/>
    </row>
    <row r="16" spans="1:9" x14ac:dyDescent="0.3">
      <c r="A16" s="42"/>
      <c r="B16" s="41"/>
      <c r="C16" s="41"/>
      <c r="D16" s="41"/>
      <c r="E16" s="9" t="s">
        <v>8</v>
      </c>
      <c r="F16" s="100"/>
      <c r="G16" s="101"/>
      <c r="H16" s="101"/>
      <c r="I16" s="102"/>
    </row>
    <row r="17" spans="1:10" x14ac:dyDescent="0.3">
      <c r="A17" s="42"/>
      <c r="B17" s="41"/>
      <c r="C17" s="41"/>
      <c r="D17" s="41"/>
      <c r="E17" s="9" t="s">
        <v>9</v>
      </c>
      <c r="F17" s="100"/>
      <c r="G17" s="101"/>
      <c r="H17" s="101"/>
      <c r="I17" s="102"/>
    </row>
    <row r="18" spans="1:10" ht="31.5" customHeight="1" x14ac:dyDescent="0.3">
      <c r="A18" s="25">
        <v>3</v>
      </c>
      <c r="B18" s="97" t="s">
        <v>37</v>
      </c>
      <c r="C18" s="98"/>
      <c r="D18" s="99"/>
      <c r="E18" s="103"/>
      <c r="F18" s="104"/>
      <c r="G18" s="104"/>
      <c r="H18" s="104"/>
      <c r="I18" s="105"/>
    </row>
    <row r="19" spans="1:10" x14ac:dyDescent="0.3">
      <c r="A19" s="25">
        <v>4</v>
      </c>
      <c r="B19" s="106" t="s">
        <v>10</v>
      </c>
      <c r="C19" s="106"/>
      <c r="D19" s="106"/>
      <c r="E19" s="44"/>
      <c r="F19" s="45"/>
      <c r="G19" s="45"/>
      <c r="H19" s="45"/>
      <c r="I19" s="46"/>
    </row>
    <row r="20" spans="1:10" x14ac:dyDescent="0.3">
      <c r="A20" s="25">
        <v>5</v>
      </c>
      <c r="B20" s="41" t="s">
        <v>12</v>
      </c>
      <c r="C20" s="41"/>
      <c r="D20" s="41"/>
      <c r="E20" s="44"/>
      <c r="F20" s="45"/>
      <c r="G20" s="45"/>
      <c r="H20" s="45"/>
      <c r="I20" s="46"/>
    </row>
    <row r="21" spans="1:10" x14ac:dyDescent="0.3">
      <c r="A21" s="42">
        <v>6</v>
      </c>
      <c r="B21" s="41" t="s">
        <v>11</v>
      </c>
      <c r="C21" s="41"/>
      <c r="D21" s="41"/>
      <c r="E21" s="9" t="s">
        <v>7</v>
      </c>
      <c r="F21" s="44"/>
      <c r="G21" s="45"/>
      <c r="H21" s="45"/>
      <c r="I21" s="46"/>
    </row>
    <row r="22" spans="1:10" x14ac:dyDescent="0.3">
      <c r="A22" s="42"/>
      <c r="B22" s="41"/>
      <c r="C22" s="41"/>
      <c r="D22" s="41"/>
      <c r="E22" s="9" t="s">
        <v>8</v>
      </c>
      <c r="F22" s="44"/>
      <c r="G22" s="45"/>
      <c r="H22" s="45"/>
      <c r="I22" s="46"/>
    </row>
    <row r="23" spans="1:10" x14ac:dyDescent="0.3">
      <c r="A23" s="42"/>
      <c r="B23" s="41"/>
      <c r="C23" s="41"/>
      <c r="D23" s="41"/>
      <c r="E23" s="9" t="s">
        <v>9</v>
      </c>
      <c r="F23" s="44"/>
      <c r="G23" s="45"/>
      <c r="H23" s="45"/>
      <c r="I23" s="46"/>
    </row>
    <row r="24" spans="1:10" x14ac:dyDescent="0.3">
      <c r="A24" s="42">
        <v>7</v>
      </c>
      <c r="B24" s="43" t="s">
        <v>13</v>
      </c>
      <c r="C24" s="43"/>
      <c r="D24" s="43"/>
      <c r="E24" s="9" t="s">
        <v>14</v>
      </c>
      <c r="F24" s="44"/>
      <c r="G24" s="45"/>
      <c r="H24" s="45"/>
      <c r="I24" s="46"/>
    </row>
    <row r="25" spans="1:10" x14ac:dyDescent="0.3">
      <c r="A25" s="42"/>
      <c r="B25" s="43"/>
      <c r="C25" s="43"/>
      <c r="D25" s="43"/>
      <c r="E25" s="9" t="s">
        <v>15</v>
      </c>
      <c r="F25" s="44"/>
      <c r="G25" s="45"/>
      <c r="H25" s="45"/>
      <c r="I25" s="46"/>
    </row>
    <row r="26" spans="1:10" x14ac:dyDescent="0.3">
      <c r="A26" s="42"/>
      <c r="B26" s="43"/>
      <c r="C26" s="43"/>
      <c r="D26" s="43"/>
      <c r="E26" s="9" t="s">
        <v>12</v>
      </c>
      <c r="F26" s="44"/>
      <c r="G26" s="45"/>
      <c r="H26" s="45"/>
      <c r="I26" s="46"/>
    </row>
    <row r="27" spans="1:10" ht="69" customHeight="1" x14ac:dyDescent="0.3">
      <c r="A27" s="25">
        <v>8</v>
      </c>
      <c r="B27" s="31" t="s">
        <v>29</v>
      </c>
      <c r="C27" s="32"/>
      <c r="D27" s="32"/>
      <c r="E27" s="33"/>
      <c r="F27" s="37" t="s">
        <v>46</v>
      </c>
      <c r="G27" s="38"/>
      <c r="H27" s="38"/>
      <c r="I27" s="39"/>
    </row>
    <row r="28" spans="1:10" ht="42" customHeight="1" x14ac:dyDescent="0.3">
      <c r="A28" s="25">
        <v>9</v>
      </c>
      <c r="B28" s="31" t="s">
        <v>28</v>
      </c>
      <c r="C28" s="32"/>
      <c r="D28" s="32"/>
      <c r="E28" s="33"/>
      <c r="F28" s="34"/>
      <c r="G28" s="35"/>
      <c r="H28" s="35"/>
      <c r="I28" s="36"/>
    </row>
    <row r="29" spans="1:10" ht="61.5" customHeight="1" x14ac:dyDescent="0.3">
      <c r="A29" s="25">
        <v>10</v>
      </c>
      <c r="B29" s="94" t="s">
        <v>30</v>
      </c>
      <c r="C29" s="95"/>
      <c r="D29" s="95"/>
      <c r="E29" s="96"/>
      <c r="F29" s="34"/>
      <c r="G29" s="35"/>
      <c r="H29" s="35"/>
      <c r="I29" s="36"/>
      <c r="J29" s="10" t="str">
        <f>IF(F29="TAK",słowniki!A11," ")</f>
        <v xml:space="preserve"> </v>
      </c>
    </row>
    <row r="30" spans="1:10" ht="31.5" customHeight="1" x14ac:dyDescent="0.3">
      <c r="A30" s="86">
        <v>11</v>
      </c>
      <c r="B30" s="110" t="s">
        <v>68</v>
      </c>
      <c r="C30" s="111"/>
      <c r="D30" s="126" t="s">
        <v>31</v>
      </c>
      <c r="E30" s="127"/>
      <c r="F30" s="131"/>
      <c r="G30" s="132"/>
      <c r="H30" s="132"/>
      <c r="I30" s="133"/>
    </row>
    <row r="31" spans="1:10" ht="48" customHeight="1" x14ac:dyDescent="0.3">
      <c r="A31" s="87"/>
      <c r="B31" s="112"/>
      <c r="C31" s="113"/>
      <c r="D31" s="126" t="s">
        <v>51</v>
      </c>
      <c r="E31" s="127"/>
      <c r="F31" s="131"/>
      <c r="G31" s="132"/>
      <c r="H31" s="132"/>
      <c r="I31" s="133"/>
    </row>
    <row r="32" spans="1:10" ht="48.75" customHeight="1" x14ac:dyDescent="0.3">
      <c r="A32" s="87"/>
      <c r="B32" s="112"/>
      <c r="C32" s="113"/>
      <c r="D32" s="92" t="s">
        <v>52</v>
      </c>
      <c r="E32" s="93"/>
      <c r="F32" s="128" t="e">
        <f>F31/F30</f>
        <v>#DIV/0!</v>
      </c>
      <c r="G32" s="129"/>
      <c r="H32" s="129"/>
      <c r="I32" s="130"/>
    </row>
    <row r="33" spans="1:9" ht="58.5" customHeight="1" x14ac:dyDescent="0.3">
      <c r="A33" s="30">
        <v>12</v>
      </c>
      <c r="B33" s="97" t="s">
        <v>65</v>
      </c>
      <c r="C33" s="98"/>
      <c r="D33" s="98"/>
      <c r="E33" s="98"/>
      <c r="F33" s="98"/>
      <c r="G33" s="98"/>
      <c r="H33" s="99"/>
      <c r="I33" s="5"/>
    </row>
    <row r="34" spans="1:9" ht="37.5" customHeight="1" x14ac:dyDescent="0.3">
      <c r="A34" s="42">
        <v>13</v>
      </c>
      <c r="B34" s="138" t="s">
        <v>59</v>
      </c>
      <c r="C34" s="138"/>
      <c r="D34" s="138"/>
      <c r="E34" s="97" t="s">
        <v>45</v>
      </c>
      <c r="F34" s="98" t="s">
        <v>16</v>
      </c>
      <c r="G34" s="98"/>
      <c r="H34" s="99"/>
      <c r="I34" s="2"/>
    </row>
    <row r="35" spans="1:9" ht="42.75" customHeight="1" x14ac:dyDescent="0.3">
      <c r="A35" s="42"/>
      <c r="B35" s="138"/>
      <c r="C35" s="138"/>
      <c r="D35" s="138"/>
      <c r="E35" s="97" t="s">
        <v>16</v>
      </c>
      <c r="F35" s="98"/>
      <c r="G35" s="98"/>
      <c r="H35" s="99"/>
      <c r="I35" s="2"/>
    </row>
    <row r="36" spans="1:9" x14ac:dyDescent="0.3">
      <c r="A36" s="11"/>
      <c r="B36" s="12"/>
      <c r="C36" s="13"/>
      <c r="D36" s="13"/>
      <c r="E36" s="14"/>
      <c r="F36" s="14"/>
      <c r="G36" s="14"/>
      <c r="H36" s="14"/>
      <c r="I36" s="14"/>
    </row>
    <row r="37" spans="1:9" ht="15.6" x14ac:dyDescent="0.3">
      <c r="A37" s="114" t="s">
        <v>17</v>
      </c>
      <c r="B37" s="114"/>
      <c r="C37" s="114"/>
      <c r="D37" s="114"/>
      <c r="E37" s="114"/>
      <c r="F37" s="114"/>
      <c r="G37" s="114"/>
      <c r="H37" s="114"/>
      <c r="I37" s="114"/>
    </row>
    <row r="38" spans="1:9" x14ac:dyDescent="0.3">
      <c r="A38" s="11"/>
      <c r="B38" s="12"/>
      <c r="C38" s="13"/>
      <c r="D38" s="13"/>
      <c r="E38" s="14"/>
      <c r="F38" s="14"/>
      <c r="G38" s="14"/>
      <c r="H38" s="14"/>
      <c r="I38" s="14"/>
    </row>
    <row r="39" spans="1:9" s="15" customFormat="1" ht="190.5" customHeight="1" x14ac:dyDescent="0.3">
      <c r="A39" s="27">
        <v>1</v>
      </c>
      <c r="B39" s="152" t="s">
        <v>18</v>
      </c>
      <c r="C39" s="153"/>
      <c r="D39" s="154"/>
      <c r="E39" s="139"/>
      <c r="F39" s="140"/>
      <c r="G39" s="140"/>
      <c r="H39" s="140"/>
      <c r="I39" s="141"/>
    </row>
    <row r="40" spans="1:9" s="15" customFormat="1" ht="200.25" customHeight="1" x14ac:dyDescent="0.3">
      <c r="A40" s="27">
        <v>2</v>
      </c>
      <c r="B40" s="152" t="s">
        <v>19</v>
      </c>
      <c r="C40" s="153"/>
      <c r="D40" s="154"/>
      <c r="E40" s="139" t="s">
        <v>69</v>
      </c>
      <c r="F40" s="140"/>
      <c r="G40" s="140"/>
      <c r="H40" s="140"/>
      <c r="I40" s="141"/>
    </row>
    <row r="41" spans="1:9" ht="24" customHeight="1" x14ac:dyDescent="0.3">
      <c r="A41" s="86">
        <v>3</v>
      </c>
      <c r="B41" s="115" t="s">
        <v>62</v>
      </c>
      <c r="C41" s="116"/>
      <c r="D41" s="116"/>
      <c r="E41" s="117"/>
      <c r="F41" s="124" t="s">
        <v>33</v>
      </c>
      <c r="G41" s="124"/>
      <c r="H41" s="124"/>
      <c r="I41" s="1"/>
    </row>
    <row r="42" spans="1:9" ht="16.5" customHeight="1" x14ac:dyDescent="0.3">
      <c r="A42" s="87"/>
      <c r="B42" s="118"/>
      <c r="C42" s="119"/>
      <c r="D42" s="119"/>
      <c r="E42" s="120"/>
      <c r="F42" s="124" t="s">
        <v>32</v>
      </c>
      <c r="G42" s="124"/>
      <c r="H42" s="124"/>
      <c r="I42" s="125"/>
    </row>
    <row r="43" spans="1:9" ht="87" customHeight="1" x14ac:dyDescent="0.3">
      <c r="A43" s="88"/>
      <c r="B43" s="121"/>
      <c r="C43" s="122"/>
      <c r="D43" s="122"/>
      <c r="E43" s="123"/>
      <c r="F43" s="89"/>
      <c r="G43" s="90"/>
      <c r="H43" s="90"/>
      <c r="I43" s="91"/>
    </row>
    <row r="44" spans="1:9" ht="24" customHeight="1" x14ac:dyDescent="0.3">
      <c r="A44" s="42">
        <v>4</v>
      </c>
      <c r="B44" s="115" t="s">
        <v>64</v>
      </c>
      <c r="C44" s="116"/>
      <c r="D44" s="116"/>
      <c r="E44" s="117"/>
      <c r="F44" s="124" t="s">
        <v>33</v>
      </c>
      <c r="G44" s="124"/>
      <c r="H44" s="124"/>
      <c r="I44" s="1"/>
    </row>
    <row r="45" spans="1:9" ht="17.25" customHeight="1" x14ac:dyDescent="0.3">
      <c r="A45" s="42"/>
      <c r="B45" s="118"/>
      <c r="C45" s="119"/>
      <c r="D45" s="119"/>
      <c r="E45" s="120"/>
      <c r="F45" s="124" t="s">
        <v>32</v>
      </c>
      <c r="G45" s="124"/>
      <c r="H45" s="124"/>
      <c r="I45" s="125"/>
    </row>
    <row r="46" spans="1:9" ht="94.5" customHeight="1" x14ac:dyDescent="0.3">
      <c r="A46" s="42"/>
      <c r="B46" s="121"/>
      <c r="C46" s="122"/>
      <c r="D46" s="122"/>
      <c r="E46" s="123"/>
      <c r="F46" s="151"/>
      <c r="G46" s="151"/>
      <c r="H46" s="151"/>
      <c r="I46" s="151"/>
    </row>
    <row r="47" spans="1:9" ht="48.75" customHeight="1" x14ac:dyDescent="0.3">
      <c r="A47" s="16"/>
      <c r="B47" s="17"/>
      <c r="C47" s="17"/>
      <c r="D47" s="17"/>
      <c r="E47" s="17"/>
      <c r="F47" s="17"/>
      <c r="G47" s="17"/>
      <c r="H47" s="17"/>
      <c r="I47" s="17"/>
    </row>
    <row r="48" spans="1:9" ht="27.75" customHeight="1" x14ac:dyDescent="0.3">
      <c r="A48" s="142" t="s">
        <v>35</v>
      </c>
      <c r="B48" s="142"/>
      <c r="C48" s="142"/>
      <c r="D48" s="142"/>
      <c r="E48" s="142"/>
      <c r="F48" s="142"/>
      <c r="G48" s="142"/>
      <c r="H48" s="142"/>
      <c r="I48" s="142"/>
    </row>
    <row r="49" spans="1:9" ht="29.25" customHeight="1" x14ac:dyDescent="0.3">
      <c r="A49" s="18">
        <v>1</v>
      </c>
      <c r="B49" s="143" t="s">
        <v>66</v>
      </c>
      <c r="C49" s="144"/>
      <c r="D49" s="144"/>
      <c r="E49" s="144"/>
      <c r="F49" s="144"/>
      <c r="G49" s="145"/>
      <c r="H49" s="149">
        <v>3500</v>
      </c>
      <c r="I49" s="150"/>
    </row>
    <row r="50" spans="1:9" ht="63.75" customHeight="1" x14ac:dyDescent="0.3">
      <c r="A50" s="18">
        <v>2</v>
      </c>
      <c r="B50" s="146" t="s">
        <v>67</v>
      </c>
      <c r="C50" s="147"/>
      <c r="D50" s="147"/>
      <c r="E50" s="147"/>
      <c r="F50" s="147"/>
      <c r="G50" s="148"/>
      <c r="H50" s="149"/>
      <c r="I50" s="150"/>
    </row>
    <row r="51" spans="1:9" ht="48.75" customHeight="1" x14ac:dyDescent="0.3">
      <c r="A51" s="16"/>
      <c r="B51" s="17"/>
      <c r="C51" s="17"/>
      <c r="D51" s="17"/>
      <c r="E51" s="17"/>
      <c r="F51" s="17"/>
      <c r="G51" s="17"/>
      <c r="H51" s="17"/>
      <c r="I51" s="17"/>
    </row>
    <row r="52" spans="1:9" ht="15.6" x14ac:dyDescent="0.3">
      <c r="A52" s="165" t="s">
        <v>41</v>
      </c>
      <c r="B52" s="166"/>
      <c r="C52" s="166"/>
      <c r="D52" s="166"/>
      <c r="E52" s="166"/>
      <c r="F52" s="166"/>
      <c r="G52" s="166"/>
      <c r="H52" s="166"/>
      <c r="I52" s="167"/>
    </row>
    <row r="53" spans="1:9" ht="24.75" customHeight="1" x14ac:dyDescent="0.3">
      <c r="A53" s="168" t="s">
        <v>40</v>
      </c>
      <c r="B53" s="169"/>
      <c r="C53" s="169"/>
      <c r="D53" s="169"/>
      <c r="E53" s="169"/>
      <c r="F53" s="169"/>
      <c r="G53" s="169"/>
      <c r="H53" s="169"/>
      <c r="I53" s="170"/>
    </row>
    <row r="54" spans="1:9" ht="28.8" x14ac:dyDescent="0.3">
      <c r="A54" s="25" t="s">
        <v>20</v>
      </c>
      <c r="B54" s="155" t="s">
        <v>27</v>
      </c>
      <c r="C54" s="155"/>
      <c r="D54" s="155"/>
      <c r="E54" s="155"/>
      <c r="F54" s="156"/>
      <c r="G54" s="134" t="s">
        <v>21</v>
      </c>
      <c r="H54" s="135"/>
      <c r="I54" s="19" t="s">
        <v>38</v>
      </c>
    </row>
    <row r="55" spans="1:9" ht="51.75" customHeight="1" x14ac:dyDescent="0.3">
      <c r="A55" s="25">
        <v>1</v>
      </c>
      <c r="B55" s="162" t="s">
        <v>22</v>
      </c>
      <c r="C55" s="163"/>
      <c r="D55" s="163"/>
      <c r="E55" s="163"/>
      <c r="F55" s="164"/>
      <c r="G55" s="136"/>
      <c r="H55" s="137"/>
      <c r="I55" s="29"/>
    </row>
    <row r="56" spans="1:9" ht="105" customHeight="1" x14ac:dyDescent="0.3">
      <c r="A56" s="25">
        <v>2</v>
      </c>
      <c r="B56" s="162" t="s">
        <v>58</v>
      </c>
      <c r="C56" s="163"/>
      <c r="D56" s="163"/>
      <c r="E56" s="163"/>
      <c r="F56" s="164"/>
      <c r="G56" s="136">
        <v>4</v>
      </c>
      <c r="H56" s="137"/>
      <c r="I56" s="29">
        <v>17500</v>
      </c>
    </row>
    <row r="57" spans="1:9" ht="15.6" x14ac:dyDescent="0.3">
      <c r="A57" s="157" t="s">
        <v>39</v>
      </c>
      <c r="B57" s="158"/>
      <c r="C57" s="158"/>
      <c r="D57" s="158"/>
      <c r="E57" s="158"/>
      <c r="F57" s="158"/>
      <c r="G57" s="158"/>
      <c r="H57" s="159"/>
      <c r="I57" s="20">
        <f>SUM(I55:I56)</f>
        <v>17500</v>
      </c>
    </row>
    <row r="58" spans="1:9" x14ac:dyDescent="0.3">
      <c r="A58" s="7"/>
    </row>
    <row r="59" spans="1:9" ht="24" customHeight="1" x14ac:dyDescent="0.3">
      <c r="A59" s="62" t="s">
        <v>42</v>
      </c>
      <c r="B59" s="62"/>
      <c r="C59" s="62"/>
      <c r="D59" s="62"/>
      <c r="E59" s="62"/>
      <c r="F59" s="62"/>
      <c r="G59" s="62"/>
      <c r="H59" s="62"/>
      <c r="I59" s="62"/>
    </row>
    <row r="60" spans="1:9" ht="29.25" customHeight="1" x14ac:dyDescent="0.3">
      <c r="A60" s="107" t="s">
        <v>34</v>
      </c>
      <c r="B60" s="108"/>
      <c r="C60" s="108"/>
      <c r="D60" s="108"/>
      <c r="E60" s="108"/>
      <c r="F60" s="108"/>
      <c r="G60" s="109"/>
      <c r="H60" s="160">
        <f>I57+H50</f>
        <v>17500</v>
      </c>
      <c r="I60" s="161"/>
    </row>
    <row r="61" spans="1:9" ht="15.6" x14ac:dyDescent="0.3">
      <c r="A61" s="107" t="s">
        <v>43</v>
      </c>
      <c r="B61" s="108"/>
      <c r="C61" s="108"/>
      <c r="D61" s="108"/>
      <c r="E61" s="108"/>
      <c r="F61" s="108"/>
      <c r="G61" s="109"/>
      <c r="H61" s="26">
        <f>I57-H49</f>
        <v>14000</v>
      </c>
      <c r="I61" s="21">
        <f>H61/H60</f>
        <v>0.8</v>
      </c>
    </row>
    <row r="62" spans="1:9" ht="15.6" x14ac:dyDescent="0.3">
      <c r="A62" s="107" t="s">
        <v>44</v>
      </c>
      <c r="B62" s="108"/>
      <c r="C62" s="108"/>
      <c r="D62" s="108"/>
      <c r="E62" s="108"/>
      <c r="F62" s="108"/>
      <c r="G62" s="109"/>
      <c r="H62" s="22">
        <f>H49+H50</f>
        <v>3500</v>
      </c>
      <c r="I62" s="21">
        <f>H62/H60</f>
        <v>0.2</v>
      </c>
    </row>
    <row r="63" spans="1:9" ht="65.25" customHeight="1" x14ac:dyDescent="0.3">
      <c r="A63" s="7"/>
      <c r="G63" s="23"/>
      <c r="H63" s="24" t="str">
        <f>IF(H61&lt;14000.01,słowniki!A7,słowniki!A4)</f>
        <v xml:space="preserve"> </v>
      </c>
      <c r="I63" s="24" t="str">
        <f>IF(słowniki!A6&gt;0.8,słowniki!A5,słowniki!A7)</f>
        <v xml:space="preserve"> </v>
      </c>
    </row>
    <row r="64" spans="1:9" x14ac:dyDescent="0.3">
      <c r="A64" s="7"/>
      <c r="F64" s="49"/>
      <c r="G64" s="50"/>
      <c r="H64" s="51"/>
    </row>
    <row r="65" spans="1:9" x14ac:dyDescent="0.3">
      <c r="A65" s="7"/>
      <c r="F65" s="52"/>
      <c r="G65" s="53"/>
      <c r="H65" s="54"/>
    </row>
    <row r="66" spans="1:9" x14ac:dyDescent="0.3">
      <c r="A66" s="7"/>
      <c r="B66" s="58"/>
      <c r="C66" s="58"/>
      <c r="D66" s="58"/>
      <c r="F66" s="55"/>
      <c r="G66" s="56"/>
      <c r="H66" s="57"/>
    </row>
    <row r="67" spans="1:9" x14ac:dyDescent="0.3">
      <c r="A67" s="7"/>
      <c r="B67" s="59" t="s">
        <v>23</v>
      </c>
      <c r="C67" s="59"/>
      <c r="D67" s="59"/>
      <c r="F67" s="60" t="s">
        <v>24</v>
      </c>
      <c r="G67" s="60"/>
      <c r="H67" s="60"/>
    </row>
    <row r="68" spans="1:9" x14ac:dyDescent="0.3">
      <c r="A68" s="7"/>
    </row>
    <row r="69" spans="1:9" x14ac:dyDescent="0.3">
      <c r="A69" s="7"/>
    </row>
    <row r="70" spans="1:9" x14ac:dyDescent="0.3">
      <c r="A70" s="7"/>
    </row>
    <row r="71" spans="1:9" ht="24" customHeight="1" x14ac:dyDescent="0.3">
      <c r="A71" s="62" t="s">
        <v>54</v>
      </c>
      <c r="B71" s="62"/>
      <c r="C71" s="62"/>
      <c r="D71" s="62"/>
      <c r="E71" s="62"/>
      <c r="F71" s="62"/>
      <c r="G71" s="62"/>
      <c r="H71" s="62"/>
      <c r="I71" s="62"/>
    </row>
    <row r="72" spans="1:9" x14ac:dyDescent="0.3">
      <c r="A72" s="63"/>
      <c r="B72" s="63"/>
      <c r="C72" s="63"/>
      <c r="D72" s="63"/>
      <c r="E72" s="63"/>
      <c r="F72" s="63"/>
      <c r="G72" s="63"/>
      <c r="H72" s="63"/>
      <c r="I72" s="63"/>
    </row>
    <row r="73" spans="1:9" ht="18" x14ac:dyDescent="0.3">
      <c r="A73" s="64" t="s">
        <v>53</v>
      </c>
      <c r="B73" s="64"/>
      <c r="C73" s="64"/>
      <c r="D73" s="64"/>
      <c r="E73" s="64"/>
      <c r="F73" s="64"/>
      <c r="G73" s="64"/>
      <c r="H73" s="64"/>
      <c r="I73" s="64"/>
    </row>
    <row r="74" spans="1:9" x14ac:dyDescent="0.3">
      <c r="A74" s="28"/>
      <c r="B74" s="28"/>
      <c r="C74" s="28"/>
      <c r="D74" s="28"/>
      <c r="E74" s="28"/>
      <c r="F74" s="28"/>
      <c r="G74" s="28"/>
      <c r="H74" s="28"/>
      <c r="I74" s="28"/>
    </row>
    <row r="75" spans="1:9" x14ac:dyDescent="0.3">
      <c r="A75" s="11"/>
      <c r="B75" s="14"/>
      <c r="C75" s="14"/>
      <c r="D75" s="14"/>
      <c r="E75" s="14"/>
      <c r="F75" s="61"/>
      <c r="G75" s="61"/>
      <c r="H75" s="61"/>
      <c r="I75" s="14"/>
    </row>
    <row r="76" spans="1:9" x14ac:dyDescent="0.3">
      <c r="A76" s="11"/>
      <c r="B76" s="14"/>
      <c r="C76" s="14"/>
      <c r="D76" s="14"/>
      <c r="E76" s="14"/>
      <c r="F76" s="61"/>
      <c r="G76" s="61"/>
      <c r="H76" s="61"/>
      <c r="I76" s="14"/>
    </row>
    <row r="77" spans="1:9" x14ac:dyDescent="0.3">
      <c r="A77" s="7"/>
      <c r="B77" s="61"/>
      <c r="C77" s="61"/>
      <c r="D77" s="61"/>
      <c r="F77" s="61"/>
      <c r="G77" s="61"/>
      <c r="H77" s="61"/>
    </row>
    <row r="78" spans="1:9" x14ac:dyDescent="0.3">
      <c r="A78" s="7"/>
      <c r="B78" s="47" t="s">
        <v>23</v>
      </c>
      <c r="C78" s="48"/>
      <c r="D78" s="48"/>
      <c r="F78" s="47" t="s">
        <v>25</v>
      </c>
      <c r="G78" s="47"/>
      <c r="H78" s="47"/>
    </row>
    <row r="79" spans="1:9" x14ac:dyDescent="0.3">
      <c r="A79" s="7"/>
    </row>
    <row r="80" spans="1:9" x14ac:dyDescent="0.3">
      <c r="A80" s="7"/>
    </row>
  </sheetData>
  <sheetProtection algorithmName="SHA-512" hashValue="g9qscW+ztNJFaAR2s37TKUhsu5YlelrHoHh7LcPOI7u32WZP1ER5c8zUT79OSyQCE88NziHpyBkiluEgGJhHlg==" saltValue="iDW6jOagSsl1UYcoqbvJKQ==" spinCount="100000" sheet="1" formatCells="0" formatColumns="0" formatRows="0" insertColumns="0" insertRows="0" insertHyperlinks="0" deleteColumns="0" deleteRows="0" sort="0" autoFilter="0" pivotTables="0"/>
  <protectedRanges>
    <protectedRange sqref="I55:I56" name="Rozstęp1"/>
  </protectedRanges>
  <mergeCells count="99">
    <mergeCell ref="B39:D39"/>
    <mergeCell ref="B40:D40"/>
    <mergeCell ref="B54:F54"/>
    <mergeCell ref="A57:H57"/>
    <mergeCell ref="H60:I60"/>
    <mergeCell ref="A44:A46"/>
    <mergeCell ref="G56:H56"/>
    <mergeCell ref="B55:F55"/>
    <mergeCell ref="B56:F56"/>
    <mergeCell ref="F44:H44"/>
    <mergeCell ref="F45:I45"/>
    <mergeCell ref="A52:I52"/>
    <mergeCell ref="A53:I53"/>
    <mergeCell ref="A62:G62"/>
    <mergeCell ref="A59:I59"/>
    <mergeCell ref="A34:A35"/>
    <mergeCell ref="B34:D35"/>
    <mergeCell ref="E34:H34"/>
    <mergeCell ref="E35:H35"/>
    <mergeCell ref="E39:I39"/>
    <mergeCell ref="E40:I40"/>
    <mergeCell ref="A60:G60"/>
    <mergeCell ref="A48:I48"/>
    <mergeCell ref="B49:G49"/>
    <mergeCell ref="B50:G50"/>
    <mergeCell ref="H49:I49"/>
    <mergeCell ref="H50:I50"/>
    <mergeCell ref="F46:I46"/>
    <mergeCell ref="B44:E46"/>
    <mergeCell ref="A61:G61"/>
    <mergeCell ref="F29:I29"/>
    <mergeCell ref="B30:C32"/>
    <mergeCell ref="A37:I37"/>
    <mergeCell ref="B41:E43"/>
    <mergeCell ref="F42:I42"/>
    <mergeCell ref="F41:H41"/>
    <mergeCell ref="D30:E30"/>
    <mergeCell ref="D31:E31"/>
    <mergeCell ref="F32:I32"/>
    <mergeCell ref="F31:I31"/>
    <mergeCell ref="F30:I30"/>
    <mergeCell ref="A30:A32"/>
    <mergeCell ref="B33:H33"/>
    <mergeCell ref="G54:H54"/>
    <mergeCell ref="G55:H55"/>
    <mergeCell ref="E14:I14"/>
    <mergeCell ref="A15:A17"/>
    <mergeCell ref="B15:D17"/>
    <mergeCell ref="A41:A43"/>
    <mergeCell ref="F43:I43"/>
    <mergeCell ref="D32:E32"/>
    <mergeCell ref="B29:E29"/>
    <mergeCell ref="B18:D18"/>
    <mergeCell ref="F15:I15"/>
    <mergeCell ref="F16:I16"/>
    <mergeCell ref="F17:I17"/>
    <mergeCell ref="E18:I18"/>
    <mergeCell ref="B19:D19"/>
    <mergeCell ref="E19:I19"/>
    <mergeCell ref="B20:D20"/>
    <mergeCell ref="E20:I20"/>
    <mergeCell ref="A1:I1"/>
    <mergeCell ref="A9:E12"/>
    <mergeCell ref="F9:I9"/>
    <mergeCell ref="F10:I10"/>
    <mergeCell ref="F11:I11"/>
    <mergeCell ref="F12:I12"/>
    <mergeCell ref="A7:B7"/>
    <mergeCell ref="C7:I7"/>
    <mergeCell ref="A3:I3"/>
    <mergeCell ref="A2:I2"/>
    <mergeCell ref="A5:I5"/>
    <mergeCell ref="B78:D78"/>
    <mergeCell ref="F78:H78"/>
    <mergeCell ref="F64:H66"/>
    <mergeCell ref="B66:D66"/>
    <mergeCell ref="B67:D67"/>
    <mergeCell ref="F67:H67"/>
    <mergeCell ref="F75:H77"/>
    <mergeCell ref="B77:D77"/>
    <mergeCell ref="A71:I71"/>
    <mergeCell ref="A72:I72"/>
    <mergeCell ref="A73:I73"/>
    <mergeCell ref="B28:E28"/>
    <mergeCell ref="F28:I28"/>
    <mergeCell ref="B27:E27"/>
    <mergeCell ref="F27:I27"/>
    <mergeCell ref="A13:I13"/>
    <mergeCell ref="B14:D14"/>
    <mergeCell ref="A24:A26"/>
    <mergeCell ref="B24:D26"/>
    <mergeCell ref="F24:I24"/>
    <mergeCell ref="F25:I25"/>
    <mergeCell ref="F26:I26"/>
    <mergeCell ref="A21:A23"/>
    <mergeCell ref="B21:D23"/>
    <mergeCell ref="F21:I21"/>
    <mergeCell ref="F22:I22"/>
    <mergeCell ref="F23:I23"/>
  </mergeCells>
  <dataValidations count="3">
    <dataValidation type="whole" errorStyle="warning" operator="greaterThan" showInputMessage="1" showErrorMessage="1" errorTitle="Błąd" error="Maksymalna wnioskowana kwota wsparcia wynosi 35000 zł" sqref="H61" xr:uid="{00000000-0002-0000-0000-000000000000}">
      <formula1>35000</formula1>
    </dataValidation>
    <dataValidation type="textLength" allowBlank="1" showInputMessage="1" showErrorMessage="1" error="Tekst powinien zawierać do 1000 znaków." sqref="E39:I39" xr:uid="{00000000-0002-0000-0000-000001000000}">
      <formula1>1</formula1>
      <formula2>1000</formula2>
    </dataValidation>
    <dataValidation type="textLength" allowBlank="1" showInputMessage="1" showErrorMessage="1" error="Tekst powinien zawierać do 1500 znaków." sqref="E40:I40" xr:uid="{00000000-0002-0000-0000-000002000000}">
      <formula1>1</formula1>
      <formula2>1000</formula2>
    </dataValidation>
  </dataValidations>
  <pageMargins left="0.70866141732283472" right="0.70866141732283472" top="0.74803149606299213" bottom="0.74803149606299213" header="0.43307086614173229" footer="0.31496062992125984"/>
  <pageSetup paperSize="9" scale="63" fitToHeight="0" orientation="portrait" r:id="rId1"/>
  <headerFooter>
    <oddHeader>&amp;LAktywna tablica 2021 - wniosek B dyrektora szkoły</oddHeader>
    <oddFooter>Strona &amp;P z &amp;N</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Proszę wybrać z listy" xr:uid="{00000000-0002-0000-0000-000003000000}">
          <x14:formula1>
            <xm:f>słowniki!$A$1:$A$2</xm:f>
          </x14:formula1>
          <xm:sqref>I44 I41 I33 F28:I28</xm:sqref>
        </x14:dataValidation>
        <x14:dataValidation type="list" allowBlank="1" showInputMessage="1" showErrorMessage="1" xr:uid="{00000000-0002-0000-0000-000004000000}">
          <x14:formula1>
            <xm:f>słowniki!$A$1:$A$2</xm:f>
          </x14:formula1>
          <xm:sqref>F29:I29</xm:sqref>
        </x14:dataValidation>
        <x14:dataValidation type="custom" allowBlank="1" showInputMessage="1" showErrorMessage="1" error="AAAAAAA" xr:uid="{00000000-0002-0000-0000-000005000000}">
          <x14:formula1>
            <xm:f>H61&gt;słowniki!A1048572</xm:f>
          </x14:formula1>
          <xm:sqref>H63:I63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
  <sheetViews>
    <sheetView workbookViewId="0">
      <selection activeCell="A5" sqref="A5"/>
    </sheetView>
  </sheetViews>
  <sheetFormatPr defaultRowHeight="14.4" x14ac:dyDescent="0.3"/>
  <cols>
    <col min="10" max="10" width="17.5546875" customWidth="1"/>
  </cols>
  <sheetData>
    <row r="1" spans="1:10" x14ac:dyDescent="0.3">
      <c r="A1" t="s">
        <v>47</v>
      </c>
    </row>
    <row r="2" spans="1:10" x14ac:dyDescent="0.3">
      <c r="A2" t="s">
        <v>48</v>
      </c>
    </row>
    <row r="3" spans="1:10" ht="43.2" x14ac:dyDescent="0.3">
      <c r="A3">
        <v>35000</v>
      </c>
      <c r="J3" s="4" t="s">
        <v>57</v>
      </c>
    </row>
    <row r="4" spans="1:10" x14ac:dyDescent="0.3">
      <c r="A4" t="s">
        <v>61</v>
      </c>
    </row>
    <row r="5" spans="1:10" x14ac:dyDescent="0.3">
      <c r="A5" t="s">
        <v>60</v>
      </c>
    </row>
    <row r="6" spans="1:10" x14ac:dyDescent="0.3">
      <c r="A6" s="3">
        <f>wniosekB!I61</f>
        <v>0.8</v>
      </c>
    </row>
    <row r="7" spans="1:10" x14ac:dyDescent="0.3">
      <c r="A7" t="s">
        <v>49</v>
      </c>
    </row>
    <row r="11" spans="1:10" x14ac:dyDescent="0.3">
      <c r="A11" t="s">
        <v>55</v>
      </c>
    </row>
    <row r="14" spans="1:10" x14ac:dyDescent="0.3">
      <c r="A14" t="s">
        <v>56</v>
      </c>
    </row>
    <row r="15" spans="1:10" x14ac:dyDescent="0.3">
      <c r="A15"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wniosekB</vt:lpstr>
      <vt:lpstr>słowniki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Maria Zdziech</cp:lastModifiedBy>
  <cp:lastPrinted>2021-08-16T18:41:58Z</cp:lastPrinted>
  <dcterms:created xsi:type="dcterms:W3CDTF">2021-03-24T08:42:51Z</dcterms:created>
  <dcterms:modified xsi:type="dcterms:W3CDTF">2021-08-27T05:47:43Z</dcterms:modified>
</cp:coreProperties>
</file>