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en_skoroszyt" defaultThemeVersion="124226"/>
  <xr:revisionPtr revIDLastSave="0" documentId="13_ncr:1_{4DAD875A-2941-463D-A665-185093B38645}" xr6:coauthVersionLast="47" xr6:coauthVersionMax="47" xr10:uidLastSave="{00000000-0000-0000-0000-000000000000}"/>
  <bookViews>
    <workbookView xWindow="-120" yWindow="-120" windowWidth="29040" windowHeight="15720" xr2:uid="{00000000-000D-0000-FFFF-FFFF00000000}"/>
  </bookViews>
  <sheets>
    <sheet name="Wniosek A" sheetId="1" r:id="rId1"/>
    <sheet name="Arkusz2" sheetId="4" state="hidden" r:id="rId2"/>
  </sheets>
  <definedNames>
    <definedName name="_xlnm.Print_Area" localSheetId="0">'Wniosek A'!$A$1:$I$109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1" l="1"/>
  <c r="I82" i="1"/>
  <c r="H70" i="1" l="1"/>
  <c r="H82" i="1"/>
  <c r="H68" i="1" l="1"/>
  <c r="H69" i="1" l="1"/>
  <c r="H71" i="1"/>
  <c r="H73" i="1"/>
  <c r="I83" i="1" s="1"/>
  <c r="I71" i="1" l="1"/>
  <c r="I72" i="1" s="1"/>
  <c r="I70" i="1"/>
  <c r="A97" i="1" l="1"/>
  <c r="J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2" authorId="0" shapeId="0" xr:uid="{00000000-0006-0000-0000-000001000000}">
      <text>
        <r>
          <rPr>
            <b/>
            <sz val="10"/>
            <color indexed="81"/>
            <rFont val="Lato"/>
            <family val="2"/>
            <charset val="238"/>
          </rPr>
          <t>Wypełnia organ prowadzący</t>
        </r>
        <r>
          <rPr>
            <sz val="9"/>
            <color indexed="81"/>
            <rFont val="Tahoma"/>
            <family val="2"/>
            <charset val="238"/>
          </rPr>
          <t xml:space="preserve">
</t>
        </r>
      </text>
    </comment>
    <comment ref="F4" authorId="0" shapeId="0" xr:uid="{00000000-0006-0000-0000-000002000000}">
      <text>
        <r>
          <rPr>
            <b/>
            <sz val="10"/>
            <color indexed="81"/>
            <rFont val="Lato"/>
            <family val="2"/>
            <charset val="238"/>
          </rPr>
          <t>Wypełnia organ prowadzący</t>
        </r>
        <r>
          <rPr>
            <sz val="9"/>
            <color indexed="81"/>
            <rFont val="Tahoma"/>
            <family val="2"/>
            <charset val="238"/>
          </rPr>
          <t xml:space="preserve">
</t>
        </r>
      </text>
    </comment>
    <comment ref="C11" authorId="0" shapeId="0" xr:uid="{00000000-0006-0000-0000-000003000000}">
      <text>
        <r>
          <rPr>
            <b/>
            <sz val="10"/>
            <color indexed="81"/>
            <rFont val="Lato"/>
            <family val="2"/>
            <charset val="238"/>
          </rPr>
          <t xml:space="preserve">Proszę wpisać pełną nazwę organu prowadzącego przedszkole wraz z danymi adresowymi </t>
        </r>
        <r>
          <rPr>
            <sz val="10"/>
            <color indexed="81"/>
            <rFont val="Lato"/>
            <family val="2"/>
            <charset val="238"/>
          </rPr>
          <t>(kod-miejscowość, ulica, nr budynku).</t>
        </r>
      </text>
    </comment>
    <comment ref="F19" authorId="0" shapeId="0" xr:uid="{00000000-0006-0000-0000-000004000000}">
      <text>
        <r>
          <rPr>
            <b/>
            <sz val="10"/>
            <color indexed="81"/>
            <rFont val="Lato"/>
            <family val="2"/>
            <charset val="238"/>
          </rPr>
          <t>Proszę wybrać z listy</t>
        </r>
      </text>
    </comment>
    <comment ref="F21" authorId="0" shapeId="0" xr:uid="{00000000-0006-0000-0000-000005000000}">
      <text>
        <r>
          <rPr>
            <b/>
            <sz val="10"/>
            <color indexed="81"/>
            <rFont val="Lato"/>
            <family val="2"/>
            <charset val="238"/>
          </rPr>
          <t>Proszę o wpisanie numeru przedszkola w Rejestrze Szkół i Placówek Oświatowych, o którym mowa w art. 7 ust. 1 pkt 29 ustawy z dnia 15 kwietnia 2011 r. o systemie informacji oświatowej  (t.j. Dz.U.2022.2597 ze zm.).</t>
        </r>
        <r>
          <rPr>
            <sz val="9"/>
            <color indexed="81"/>
            <rFont val="Tahoma"/>
            <family val="2"/>
            <charset val="238"/>
          </rPr>
          <t xml:space="preserve">
</t>
        </r>
      </text>
    </comment>
    <comment ref="F25" authorId="0" shapeId="0" xr:uid="{00000000-0006-0000-0000-000006000000}">
      <text>
        <r>
          <rPr>
            <b/>
            <sz val="9"/>
            <color indexed="81"/>
            <rFont val="Tahoma"/>
            <family val="2"/>
            <charset val="238"/>
          </rPr>
          <t>Proszę wypełnić, jeżeli adres do korespondencji jest inny niż podany w pkt 2.</t>
        </r>
      </text>
    </comment>
    <comment ref="F26" authorId="0" shapeId="0" xr:uid="{00000000-0006-0000-0000-000007000000}">
      <text>
        <r>
          <rPr>
            <b/>
            <sz val="9"/>
            <color indexed="81"/>
            <rFont val="Tahoma"/>
            <family val="2"/>
            <charset val="238"/>
          </rPr>
          <t>Proszę wypełnić, jeżeli adres do korespondencji jest inny niż podany w pkt 2.</t>
        </r>
      </text>
    </comment>
    <comment ref="F27" authorId="0" shapeId="0" xr:uid="{00000000-0006-0000-0000-000008000000}">
      <text>
        <r>
          <rPr>
            <b/>
            <sz val="9"/>
            <color indexed="81"/>
            <rFont val="Tahoma"/>
            <family val="2"/>
            <charset val="238"/>
          </rPr>
          <t>Proszę wypełnić, jeżeli adres do korespondencji jest inny niż podany w pkt 2.</t>
        </r>
      </text>
    </comment>
    <comment ref="F28" authorId="0" shapeId="0" xr:uid="{00000000-0006-0000-0000-000009000000}">
      <text>
        <r>
          <rPr>
            <b/>
            <sz val="9"/>
            <color indexed="81"/>
            <rFont val="Tahoma"/>
            <family val="2"/>
            <charset val="238"/>
          </rPr>
          <t>Proszę wypełnić, jeżeli adres do korespondencji jest inny niż podany w pkt 2.</t>
        </r>
      </text>
    </comment>
    <comment ref="F30" authorId="0" shapeId="0" xr:uid="{00000000-0006-0000-0000-00000A000000}">
      <text>
        <r>
          <rPr>
            <b/>
            <sz val="10"/>
            <color indexed="81"/>
            <rFont val="Lato"/>
            <family val="2"/>
            <charset val="238"/>
          </rPr>
          <t>Należy wskazać numer bezpośredni</t>
        </r>
        <r>
          <rPr>
            <sz val="10"/>
            <color indexed="81"/>
            <rFont val="Lato"/>
            <family val="2"/>
            <charset val="238"/>
          </rPr>
          <t xml:space="preserve"> (jeśli to możliwe komórkowy)</t>
        </r>
      </text>
    </comment>
    <comment ref="B32" authorId="0" shapeId="0" xr:uid="{00000000-0006-0000-0000-00000B000000}">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Brak możliwości wyboru: „oddziały przedszkolne w szkole podstawowej”.</t>
        </r>
      </text>
    </comment>
    <comment ref="F32" authorId="0" shapeId="0" xr:uid="{00000000-0006-0000-0000-00000C000000}">
      <text>
        <r>
          <rPr>
            <b/>
            <sz val="10"/>
            <color indexed="81"/>
            <rFont val="Lato"/>
            <family val="2"/>
            <charset val="238"/>
          </rPr>
          <t>Proszę wybrać z listy</t>
        </r>
      </text>
    </comment>
    <comment ref="F33" authorId="0" shapeId="0" xr:uid="{00000000-0006-0000-0000-00000D000000}">
      <text>
        <r>
          <rPr>
            <b/>
            <sz val="10"/>
            <color indexed="81"/>
            <rFont val="Lato"/>
            <family val="2"/>
            <charset val="238"/>
          </rPr>
          <t>Proszę wybrać z listy</t>
        </r>
      </text>
    </comment>
    <comment ref="B34" authorId="0" shapeId="0" xr:uid="{00000000-0006-0000-0000-00000E000000}">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Ograniczenie do dwóch statusów: publiczne i niepubliczne.</t>
        </r>
      </text>
    </comment>
    <comment ref="F34" authorId="0" shapeId="0" xr:uid="{00000000-0006-0000-0000-00000F000000}">
      <text>
        <r>
          <rPr>
            <b/>
            <sz val="10"/>
            <color indexed="81"/>
            <rFont val="Lato"/>
            <family val="2"/>
            <charset val="238"/>
          </rPr>
          <t>Proszę wybrać z listy</t>
        </r>
      </text>
    </comment>
    <comment ref="B35" authorId="0" shapeId="0" xr:uid="{00000000-0006-0000-0000-000010000000}">
      <text>
        <r>
          <rPr>
            <sz val="11"/>
            <color theme="1"/>
            <rFont val="Calibri"/>
            <family val="2"/>
            <charset val="238"/>
            <scheme val="minor"/>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Powinno być: „w placówce wychowania przedszkolnego”.</t>
        </r>
      </text>
    </comment>
    <comment ref="E39" authorId="0" shapeId="0" xr:uid="{00000000-0006-0000-0000-000011000000}">
      <text>
        <r>
          <rPr>
            <b/>
            <sz val="10"/>
            <color indexed="81"/>
            <rFont val="Lato"/>
            <family val="2"/>
            <charset val="238"/>
          </rPr>
          <t>Tekst powinien zawierać do 1000 znaków</t>
        </r>
      </text>
    </comment>
    <comment ref="E40" authorId="0" shapeId="0" xr:uid="{00000000-0006-0000-0000-000012000000}">
      <text>
        <r>
          <rPr>
            <b/>
            <sz val="10"/>
            <color indexed="81"/>
            <rFont val="Lato"/>
            <family val="2"/>
            <charset val="238"/>
          </rPr>
          <t>Tekst powinien zawierać do 1000 znaków</t>
        </r>
      </text>
    </comment>
  </commentList>
</comments>
</file>

<file path=xl/sharedStrings.xml><?xml version="1.0" encoding="utf-8"?>
<sst xmlns="http://schemas.openxmlformats.org/spreadsheetml/2006/main" count="477" uniqueCount="472">
  <si>
    <t>(Numer wniosku - wypełnia organ prowadzący)</t>
  </si>
  <si>
    <t>Adres</t>
  </si>
  <si>
    <t>Ulica, nr budynku</t>
  </si>
  <si>
    <t>Kod pocztowy, miejscowość</t>
  </si>
  <si>
    <t>Województwo</t>
  </si>
  <si>
    <t>Telefon</t>
  </si>
  <si>
    <t>Adres do korespondencji</t>
  </si>
  <si>
    <t>E-mail</t>
  </si>
  <si>
    <t>Osoba upoważniona do składania wyjaśnień i uzupełnień dotyczących wniosku</t>
  </si>
  <si>
    <t>Imię i nazwisko</t>
  </si>
  <si>
    <t>(Miejscowość i data)</t>
  </si>
  <si>
    <t>Tel. kontaktowy (komórkowy)</t>
  </si>
  <si>
    <t>Pełna nazwa placówki wychowania przedszkolnego</t>
  </si>
  <si>
    <t>Gmina</t>
  </si>
  <si>
    <t>CZĘŚĆ I - DANE DOTYCZĄCE PLACÓWKI WYCHOWANIA PRZEDSZKOLNEGO</t>
  </si>
  <si>
    <t>Tak</t>
  </si>
  <si>
    <t>Nie</t>
  </si>
  <si>
    <t>Przedszkole tradycyjne</t>
  </si>
  <si>
    <t>Przedszkole językowe</t>
  </si>
  <si>
    <t>Przedszkole artystyczne</t>
  </si>
  <si>
    <t>Przedszkole sportowe</t>
  </si>
  <si>
    <t>Przedszkole integracyjne</t>
  </si>
  <si>
    <t>Przedszkole terapeutyczne</t>
  </si>
  <si>
    <t>Przedszkole Montessori</t>
  </si>
  <si>
    <t>Przedszkole waldorfskie</t>
  </si>
  <si>
    <t>Przedszkole leśne</t>
  </si>
  <si>
    <t>Zespoły wychowania przedszkolnego</t>
  </si>
  <si>
    <t>Punkty przedszkolne</t>
  </si>
  <si>
    <t>CZĘŚĆ II - WARUNKI UDZIAŁU W PROGRAMIE</t>
  </si>
  <si>
    <t xml:space="preserve">                    (Miejscowość i data)</t>
  </si>
  <si>
    <t>Wkład własny finansowy i rzeczowy razem</t>
  </si>
  <si>
    <t>Rodzaj podmiotu</t>
  </si>
  <si>
    <t>Status publiczno-prawny</t>
  </si>
  <si>
    <t>Filia</t>
  </si>
  <si>
    <t>Samodzielna</t>
  </si>
  <si>
    <t>Wchodząca w skład jednostki złożonej</t>
  </si>
  <si>
    <t>Typ podmiotu</t>
  </si>
  <si>
    <t>Publiczne</t>
  </si>
  <si>
    <t>Niepubliczne</t>
  </si>
  <si>
    <t>Prywatne</t>
  </si>
  <si>
    <t>Samorządowe</t>
  </si>
  <si>
    <t>Imię i nazwisko Dyrektora placówki wychowania przedszkolnego</t>
  </si>
  <si>
    <r>
      <t xml:space="preserve">Deklarowana przez organ prowadzący kwota </t>
    </r>
    <r>
      <rPr>
        <b/>
        <u/>
        <sz val="10"/>
        <rFont val="Lato"/>
        <family val="2"/>
        <charset val="238"/>
      </rPr>
      <t>wkładu własnego finansowego</t>
    </r>
    <r>
      <rPr>
        <b/>
        <sz val="10"/>
        <rFont val="Lato"/>
        <family val="2"/>
        <charset val="238"/>
      </rPr>
      <t xml:space="preserve"> </t>
    </r>
  </si>
  <si>
    <r>
      <t xml:space="preserve">Deklarowana przez organ prowadzący wartość </t>
    </r>
    <r>
      <rPr>
        <b/>
        <u/>
        <sz val="10"/>
        <rFont val="Lato"/>
        <family val="2"/>
        <charset val="238"/>
      </rPr>
      <t>wkładu własnego rzeczowego</t>
    </r>
    <r>
      <rPr>
        <b/>
        <sz val="10"/>
        <rFont val="Lato"/>
        <family val="2"/>
        <charset val="238"/>
      </rPr>
      <t xml:space="preserve"> </t>
    </r>
  </si>
  <si>
    <t>w tym:</t>
  </si>
  <si>
    <t>Wnioskowana przez organ prowadzący kwota  wsparcia finansowego</t>
  </si>
  <si>
    <r>
      <t>(Podpis i pieczęć osoby</t>
    </r>
    <r>
      <rPr>
        <sz val="9"/>
        <color rgb="FFFF0000"/>
        <rFont val="Lato"/>
        <family val="2"/>
      </rPr>
      <t xml:space="preserve"> </t>
    </r>
    <r>
      <rPr>
        <sz val="9"/>
        <rFont val="Lato"/>
        <family val="2"/>
        <charset val="238"/>
      </rPr>
      <t>reprezntującej Organ prowadzący</t>
    </r>
    <r>
      <rPr>
        <sz val="9"/>
        <color theme="1"/>
        <rFont val="Lato"/>
        <family val="2"/>
        <charset val="238"/>
      </rPr>
      <t xml:space="preserve"> - w wersji papierowej)</t>
    </r>
  </si>
  <si>
    <t>Liczba sztuk</t>
  </si>
  <si>
    <r>
      <t xml:space="preserve">Numer </t>
    </r>
    <r>
      <rPr>
        <b/>
        <i/>
        <sz val="10"/>
        <color theme="1"/>
        <rFont val="Lato"/>
        <family val="2"/>
        <charset val="238"/>
      </rPr>
      <t>RSPO</t>
    </r>
    <r>
      <rPr>
        <i/>
        <sz val="10"/>
        <color theme="1"/>
        <rFont val="Lato"/>
        <family val="2"/>
        <charset val="238"/>
      </rPr>
      <t xml:space="preserve"> placówki wychowania przedszkolnego</t>
    </r>
  </si>
  <si>
    <t xml:space="preserve">Dotyczy publicznych i niepublicznych placówek wychowania przedszkolnego – przedszkoli, w tym specjalnych, integracyjnych, z oddziałami specjalnymi lub integracyjnymi, publicznych i niepublicznych innych form wychowania przedszkolnego, o których mowa w art. 2 pkt 1 ustawy z dnia 14 grudnia 2016 r. – Prawo oświatowe, a także oddziałów wychowania przedszkolnego w publicznych i niepublicznych szkołach podstawowych, prowadzonych przez jednostki samorządu terytorialnego, osoby prawne niebędące jednostkami samorządu terytorialnego lub osoby fizyczne. </t>
  </si>
  <si>
    <r>
      <rPr>
        <b/>
        <sz val="10"/>
        <color theme="1"/>
        <rFont val="Lato"/>
        <family val="2"/>
        <charset val="238"/>
      </rPr>
      <t>Należy podać informację,</t>
    </r>
    <r>
      <rPr>
        <sz val="10"/>
        <color theme="1"/>
        <rFont val="Lato"/>
        <family val="2"/>
        <charset val="238"/>
      </rPr>
      <t xml:space="preserve"> w jaki sposób nauczyciele zostaną przygotowani do efektywnego wykorzystania otrzymanego wsparcia.</t>
    </r>
  </si>
  <si>
    <t>Komputer stacjonarny</t>
  </si>
  <si>
    <t>Pracownia terminalowa</t>
  </si>
  <si>
    <t>Laptop</t>
  </si>
  <si>
    <t>Laptop przeglądarkowy</t>
  </si>
  <si>
    <t>Tablet</t>
  </si>
  <si>
    <r>
      <rPr>
        <b/>
        <sz val="11"/>
        <color rgb="FF002060"/>
        <rFont val="Lato"/>
        <family val="2"/>
        <charset val="238"/>
      </rPr>
      <t>Wnioskowana przez organ prowadzący placówki wychowania przedszkolnego kwota wsparcia finansowego wynosi</t>
    </r>
    <r>
      <rPr>
        <b/>
        <sz val="11"/>
        <rFont val="Lato"/>
        <family val="2"/>
      </rPr>
      <t xml:space="preserve"> </t>
    </r>
    <r>
      <rPr>
        <sz val="10"/>
        <rFont val="Lato"/>
        <family val="2"/>
        <charset val="238"/>
      </rPr>
      <t>:</t>
    </r>
  </si>
  <si>
    <t>Wkład własny finansowy i rzeczowy razem:</t>
  </si>
  <si>
    <r>
      <rPr>
        <b/>
        <sz val="10"/>
        <color theme="1"/>
        <rFont val="Lato"/>
        <family val="2"/>
        <charset val="238"/>
      </rPr>
      <t>Informacja</t>
    </r>
    <r>
      <rPr>
        <sz val="10"/>
        <color theme="1"/>
        <rFont val="Lato"/>
        <family val="2"/>
        <charset val="238"/>
      </rPr>
      <t xml:space="preserve"> o aktualnym stanie wyposażenia </t>
    </r>
    <r>
      <rPr>
        <b/>
        <sz val="10"/>
        <color theme="1"/>
        <rFont val="Lato"/>
        <family val="2"/>
        <charset val="238"/>
      </rPr>
      <t>w sprzęt, pomoce dydaktyczne lub narzędzia</t>
    </r>
    <r>
      <rPr>
        <sz val="10"/>
        <color theme="1"/>
        <rFont val="Lato"/>
        <family val="2"/>
        <charset val="238"/>
      </rPr>
      <t xml:space="preserve"> określone w § 3 ust. 1 rozporządzenia:</t>
    </r>
  </si>
  <si>
    <t>Materiały edukacyjne</t>
  </si>
  <si>
    <t>Lp</t>
  </si>
  <si>
    <t>Rodzaj pomocy dydaktycznych</t>
  </si>
  <si>
    <t>liczba sztuk</t>
  </si>
  <si>
    <t>Wartość całkowita</t>
  </si>
  <si>
    <t xml:space="preserve">Łączny koszt pomocy dydaktycznych  </t>
  </si>
  <si>
    <r>
      <rPr>
        <b/>
        <sz val="11"/>
        <color rgb="FF002060"/>
        <rFont val="Lato"/>
        <family val="2"/>
        <charset val="238"/>
      </rPr>
      <t>Łaczna kwota środków finansowych przenaczonych na zakup sprzętu</t>
    </r>
    <r>
      <rPr>
        <b/>
        <sz val="10"/>
        <rFont val="Lato"/>
        <family val="2"/>
        <charset val="238"/>
      </rPr>
      <t xml:space="preserve"> (wnioskowana kwota wsparcia+deklarowany własny finansowy)</t>
    </r>
    <r>
      <rPr>
        <sz val="10"/>
        <rFont val="Lato"/>
        <family val="2"/>
        <charset val="238"/>
      </rPr>
      <t xml:space="preserve"> wynosi:</t>
    </r>
  </si>
  <si>
    <t>Specjalistyczne oprogramowanie/specjalistyczne oprogramowanie do bezpośredniej pracy z dziećmi o specjalnych potrzebach edukacyjnych</t>
  </si>
  <si>
    <r>
      <t xml:space="preserve">Zgodnie z § 8. 1 rozporządzenia </t>
    </r>
    <r>
      <rPr>
        <sz val="10"/>
        <color rgb="FF002060"/>
        <rFont val="Lato"/>
        <family val="2"/>
        <charset val="238"/>
      </rPr>
      <t>maksymalna</t>
    </r>
    <r>
      <rPr>
        <sz val="10"/>
        <color theme="1"/>
        <rFont val="Lato"/>
        <family val="2"/>
        <charset val="238"/>
      </rPr>
      <t xml:space="preserve"> wnioskowana kwota wsparcia finansowego, </t>
    </r>
    <r>
      <rPr>
        <b/>
        <u/>
        <sz val="10"/>
        <color rgb="FF002060"/>
        <rFont val="Lato"/>
        <family val="2"/>
        <charset val="238"/>
      </rPr>
      <t>jaką może otrzymać placówka wychowania przedszkolnego</t>
    </r>
    <r>
      <rPr>
        <sz val="10"/>
        <color theme="1"/>
        <rFont val="Lato"/>
        <family val="2"/>
        <charset val="238"/>
      </rPr>
      <t xml:space="preserve"> wynosi:</t>
    </r>
  </si>
  <si>
    <t>Powiat wraz ze wskaźnikiem wykluczenia społeczno-sieciowego (WWS-S)</t>
  </si>
  <si>
    <r>
      <t xml:space="preserve">Wniosek dyrektora placówki wychowania przedszkolnego 
o udzielenie wsparcia finansowego w 2026 roku
</t>
    </r>
    <r>
      <rPr>
        <sz val="14"/>
        <rFont val="Lato"/>
        <family val="2"/>
        <charset val="238"/>
      </rPr>
      <t>składany w ramach Rządowego programu na lata 2025–2029 "Cyfrowy uczeń".</t>
    </r>
  </si>
  <si>
    <t>Cyfrowe materiały edukacyjne - wykorzystywane do użytku służbowego nauczyciela</t>
  </si>
  <si>
    <t>Sprzęt komputerowy (w tym komputery stacjonarne, pracownie terminalowe, laptopy, laptopy przeglądarkowe, tablety), specjalistyczne oprogramowanie - wykorzystywane do użytku służbowego nauczyciela</t>
  </si>
  <si>
    <t>Cyfrowe materiały edukacyjne - wykorzystywane do bezpośredniej pracy z dziećmi ze specjalnymi potrzebami edukacyjnymi</t>
  </si>
  <si>
    <t>Sprzęt komputerowy (w tym komputery stacjonarne, pracownie terminalowe, laptopy, laptopy przeglądarkowe, tablety), specjalistyczne oprogramowanie - wykorzystywane do bezpośredniej pracy z dziećmi ze specjalnymi potrzebami edukacyjnymi</t>
  </si>
  <si>
    <t>Cyfrowe materiały ćwiczeniowe - wykorzystywane do bezpośredniej pracy z dziećmi ze specjalnymi potrzebami edukacyjnymi</t>
  </si>
  <si>
    <t>Cyfrowe materiały ćwiczeniowe - wykorzystywane do użytku służbowego nauczyciela</t>
  </si>
  <si>
    <t>(data wpływu wniosku do organu prowadzącego placówkę wychowania przedszkolnego)</t>
  </si>
  <si>
    <t>(Pieczęć placówki wychowania przedszkolnego w wersji papierowej)</t>
  </si>
  <si>
    <t>Liczba dzieci w placówce wychowania przedszkolnego</t>
  </si>
  <si>
    <r>
      <rPr>
        <b/>
        <sz val="11"/>
        <color rgb="FF002060"/>
        <rFont val="Lato"/>
        <family val="2"/>
        <charset val="238"/>
      </rPr>
      <t>Całkowita wartość zadania</t>
    </r>
    <r>
      <rPr>
        <b/>
        <sz val="10"/>
        <color rgb="FFEE0000"/>
        <rFont val="Lato"/>
        <family val="2"/>
        <charset val="238"/>
      </rPr>
      <t xml:space="preserve"> </t>
    </r>
    <r>
      <rPr>
        <b/>
        <sz val="10"/>
        <rFont val="Lato"/>
        <family val="2"/>
        <charset val="238"/>
      </rPr>
      <t>(wnioskowana kwota wsparcia finansowego plus wkład własny -suma wkładu finansowego i rzeczowego) wraz z procentowym udziałem dotacji i wkładu własnego</t>
    </r>
  </si>
  <si>
    <r>
      <t xml:space="preserve">(Podpis  i  pieczęć  </t>
    </r>
    <r>
      <rPr>
        <sz val="9"/>
        <rFont val="Lato"/>
        <family val="2"/>
        <charset val="238"/>
      </rPr>
      <t>dyrektora placówki wychowania przedszkolnego</t>
    </r>
    <r>
      <rPr>
        <sz val="9"/>
        <color theme="1"/>
        <rFont val="Lato"/>
        <family val="2"/>
        <charset val="238"/>
      </rPr>
      <t xml:space="preserve"> -  w wersji papierowej)</t>
    </r>
  </si>
  <si>
    <t>CZĘŚĆ VI - Akceptacja wniosku dyrektora placówki wychowania przedszkolnego przez organ prowadzący placówkę wychowania przedszkolnego</t>
  </si>
  <si>
    <r>
      <t xml:space="preserve">Organ prowadzący </t>
    </r>
    <r>
      <rPr>
        <b/>
        <sz val="10"/>
        <rFont val="Lato"/>
        <family val="2"/>
        <charset val="238"/>
      </rPr>
      <t xml:space="preserve">placówkę wychowania przedszkolnego </t>
    </r>
    <r>
      <rPr>
        <b/>
        <sz val="10"/>
        <color theme="1"/>
        <rFont val="Lato"/>
        <family val="2"/>
        <charset val="238"/>
      </rPr>
      <t>akceptuje wniosek dyrektoraplacówki wychowania przeszkolnego:</t>
    </r>
  </si>
  <si>
    <t>Oddziały przedszkolne w szkole podstawowej</t>
  </si>
  <si>
    <r>
      <rPr>
        <b/>
        <sz val="10"/>
        <color theme="1"/>
        <rFont val="Lato"/>
        <family val="2"/>
        <charset val="238"/>
      </rPr>
      <t>Należy podać informację</t>
    </r>
    <r>
      <rPr>
        <sz val="10"/>
        <color theme="1"/>
        <rFont val="Lato"/>
        <family val="2"/>
        <charset val="238"/>
      </rPr>
      <t>, w jakim zakresie otrzymane wsparcie przyczyni się do realizacji zadań placówki wychowania przedszkolnego wynikających z podstawy programowej wychowania przedszkolnego</t>
    </r>
  </si>
  <si>
    <t>Nazwa sprzętu, pomocy dydaktycznych lub narzędzi, które stanowią wyposażenie placówki wychowania przedszkolnego</t>
  </si>
  <si>
    <t>CZĘŚĆ III -WSPARCIE FINANSOWE I WKŁAD WŁASNY</t>
  </si>
  <si>
    <t>TERYT 2005  hajnowski 6,78</t>
  </si>
  <si>
    <t>TERYT 2010  siemiatycki 6,67</t>
  </si>
  <si>
    <t>TERYT 811  żarski 5,22</t>
  </si>
  <si>
    <t xml:space="preserve">CZĘŚĆ IV KALKULACJA ZAKUPÓW </t>
  </si>
  <si>
    <t>CZĘŚĆ V PODSUMOWANIE</t>
  </si>
  <si>
    <t>TERYT 401  aleksandrowski 6,78</t>
  </si>
  <si>
    <t>TERYT 2001  augustowski 6,67</t>
  </si>
  <si>
    <t>TERYT 2801  bartoszycki 7,33</t>
  </si>
  <si>
    <t>TERYT 1001  bełchatowski 5,67</t>
  </si>
  <si>
    <t>TERYT 2401  będziński 5,78</t>
  </si>
  <si>
    <t>TERYT 601  bialski 7,11</t>
  </si>
  <si>
    <t>TERYT 661  Biała Podlaska 6,78</t>
  </si>
  <si>
    <t>TERYT 1401  białobrzeski 6,33</t>
  </si>
  <si>
    <t>TERYT 3201  białogardzki 7,33</t>
  </si>
  <si>
    <t>TERYT 2002  białostocki 6,44</t>
  </si>
  <si>
    <t>TERYT 2061  Białystok 5,78</t>
  </si>
  <si>
    <t>TERYT 2003  bielski 7,11</t>
  </si>
  <si>
    <t>TERYT 2402  bielski 5,00</t>
  </si>
  <si>
    <t>TERYT 2461  Bielsko-Biała 4,33</t>
  </si>
  <si>
    <t>TERYT 2414  bieruńsko-lędziński 6,11</t>
  </si>
  <si>
    <t>TERYT 1801  bieszczadzki 6,33</t>
  </si>
  <si>
    <t>TERYT 602  biłgorajski 6,44</t>
  </si>
  <si>
    <t>TERYT 1201  bocheński 5,78</t>
  </si>
  <si>
    <t>TERYT 201  bolesławiecki 5,56</t>
  </si>
  <si>
    <t>TERYT 2802  braniewski 8</t>
  </si>
  <si>
    <t>TERYT 402  brodnicki 6,89</t>
  </si>
  <si>
    <t>TERYT 1202  brzeski 6,22</t>
  </si>
  <si>
    <t>TERYT 1601  brzeski 5,33</t>
  </si>
  <si>
    <t>TERYT 1021  brzeziński 6,78</t>
  </si>
  <si>
    <t>TERYT 1802  brzozowski 7,89</t>
  </si>
  <si>
    <t>TERYT 2601  buski 6,00</t>
  </si>
  <si>
    <t>TERYT 403  bydgoski 5,67</t>
  </si>
  <si>
    <t>TERYT 461  Bydgoszcz 5,11</t>
  </si>
  <si>
    <t>TERYT 2462  Bytom 7,56</t>
  </si>
  <si>
    <t>TERYT 2201  bytowski 6,89</t>
  </si>
  <si>
    <t>TERYT 662  Chełm 7,11</t>
  </si>
  <si>
    <t>TERYT 404  chełmiński 7,22</t>
  </si>
  <si>
    <t>TERYT 603  chełmski 7,33</t>
  </si>
  <si>
    <t>TERYT 3001  chodzieski 6,56</t>
  </si>
  <si>
    <t>TERYT 2202  chojnicki 6,11</t>
  </si>
  <si>
    <t>TERYT 2463  Chorzów 7,11</t>
  </si>
  <si>
    <t>TERYT 3202  choszczeński 7,11</t>
  </si>
  <si>
    <t>TERYT 1203  chrzanowski 6,00</t>
  </si>
  <si>
    <t>TERYT 1402  ciechanowski 6,67</t>
  </si>
  <si>
    <t>TERYT 2403  cieszyński 5,44</t>
  </si>
  <si>
    <t>TERYT 3002  czarnkowsko-trzcianecki 6,67</t>
  </si>
  <si>
    <t>TERYT 2464  Częstochowa 5,89</t>
  </si>
  <si>
    <t>TERYT 2404  częstochowski 6,22</t>
  </si>
  <si>
    <t>TERYT 2203  człuchowski 6,67</t>
  </si>
  <si>
    <t>TERYT 2465  Dąbrowa Górnicza 5,33</t>
  </si>
  <si>
    <t>TERYT 1204  dąbrowski 7,56</t>
  </si>
  <si>
    <t>TERYT 1803  dębicki 6,33</t>
  </si>
  <si>
    <t>TERYT 3203  drawski 6,33</t>
  </si>
  <si>
    <t>TERYT 2803  działdowski 6,89</t>
  </si>
  <si>
    <t>TERYT 202  dzierżoniowski 6,00</t>
  </si>
  <si>
    <t>TERYT 2861  Elbląg 7,56</t>
  </si>
  <si>
    <t>TERYT 2804  elbląski 7,44</t>
  </si>
  <si>
    <t>TERYT 2805  ełcki 5,89</t>
  </si>
  <si>
    <t>TERYT 1403  garwoliński 6,56</t>
  </si>
  <si>
    <t>TERYT 2261  Gdańsk 4,33</t>
  </si>
  <si>
    <t>TERYT 2204  gdański 5,11</t>
  </si>
  <si>
    <t>TERYT 2262  Gdynia 5,00</t>
  </si>
  <si>
    <t>TERYT 2806  giżycki 6,56</t>
  </si>
  <si>
    <t>TERYT 2466  Gliwice 5,11</t>
  </si>
  <si>
    <t>TERYT 2405  gliwicki 5,67</t>
  </si>
  <si>
    <t>TERYT 203  głogowski 5,67</t>
  </si>
  <si>
    <t>TERYT 1602  głubczycki 6,22</t>
  </si>
  <si>
    <t>TERYT 3003  gnieźnieński 5,89</t>
  </si>
  <si>
    <t>TERYT 3204  goleniowski 5,33</t>
  </si>
  <si>
    <t>TERYT 405  golubsko-dobrzyński 6,56</t>
  </si>
  <si>
    <t>TERYT 2818  gołdapski 7,67</t>
  </si>
  <si>
    <t>TERYT 1205  gorlicki 7,22</t>
  </si>
  <si>
    <t>TERYT 801  gorzowski 5,89</t>
  </si>
  <si>
    <t>TERYT 861  Gorzów Wielkopolski 5,89</t>
  </si>
  <si>
    <t>TERYT 1404  gostyniński 6,78</t>
  </si>
  <si>
    <t>TERYT 3004  gostyński 5,78</t>
  </si>
  <si>
    <t>TERYT 204  górowski 6,33</t>
  </si>
  <si>
    <t>TERYT 2004  grajewski 7,22</t>
  </si>
  <si>
    <t>TERYT 1405  grodziski 4,89</t>
  </si>
  <si>
    <t>TERYT 3005  grodziski 5,78</t>
  </si>
  <si>
    <t>TERYT 1406  grójecki 5,44</t>
  </si>
  <si>
    <t>TERYT 462  Grudziądz 8,33</t>
  </si>
  <si>
    <t>TERYT 406  grudziądzki 7,89</t>
  </si>
  <si>
    <t>TERYT 3205  gryficki 6,11</t>
  </si>
  <si>
    <t>TERYT 3206  gryfiński 6,11</t>
  </si>
  <si>
    <t>TERYT 604  hrubieszowski 6,67</t>
  </si>
  <si>
    <t>TERYT 2807  iławski 6,78</t>
  </si>
  <si>
    <t>TERYT 407  inowrocławski 6,22</t>
  </si>
  <si>
    <t>TERYT 605  janowski 7,00</t>
  </si>
  <si>
    <t>TERYT 3006  jarociński 6,00</t>
  </si>
  <si>
    <t>TERYT 1804  jarosławski 6,56</t>
  </si>
  <si>
    <t>TERYT 1805  jasielski 6,56</t>
  </si>
  <si>
    <t>TERYT 2467  Jastrzębie-Zdrój 5,11</t>
  </si>
  <si>
    <t>TERYT 205  jaworski 6,67</t>
  </si>
  <si>
    <t>TERYT 2468  Jaworzno 5,56</t>
  </si>
  <si>
    <t>TERYT 261  Jelenia Góra 5,33</t>
  </si>
  <si>
    <t>TERYT 2602  jędrzejowski 6,67</t>
  </si>
  <si>
    <t>TERYT 3007  kaliski 6,67</t>
  </si>
  <si>
    <t>TERYT 3061  Kalisz 7,56</t>
  </si>
  <si>
    <t>TERYT 207  kamiennogórski 6,33</t>
  </si>
  <si>
    <t>TERYT 3207  kamieński 5,22</t>
  </si>
  <si>
    <t>TERYT 206  karkonoski 5,44</t>
  </si>
  <si>
    <t>TERYT 2205  kartuski 5,44</t>
  </si>
  <si>
    <t>TERYT 2469  Katowice 4,67</t>
  </si>
  <si>
    <t>TERYT 2603  kazimierski 7,11</t>
  </si>
  <si>
    <t>TERYT 1603  kędzierzyńsko-kozielski 5,44</t>
  </si>
  <si>
    <t>TERYT 3008  kępiński 6,44</t>
  </si>
  <si>
    <t>TERYT 2808  kętrzyński 7,22</t>
  </si>
  <si>
    <t>TERYT 2661  Kielce 6,78</t>
  </si>
  <si>
    <t>TERYT 2604  kielecki 6,67</t>
  </si>
  <si>
    <t>TERYT 1604  kluczborski 5,89</t>
  </si>
  <si>
    <t>TERYT 2406  kłobucki 6,44</t>
  </si>
  <si>
    <t>TERYT 208  kłodzki 5,67</t>
  </si>
  <si>
    <t>TERYT 1806  kolbuszowski 7,44</t>
  </si>
  <si>
    <t>TERYT 2006  kolneński 7,67</t>
  </si>
  <si>
    <t>TERYT 3009  kolski 6,56</t>
  </si>
  <si>
    <t>TERYT 3208  kołobrzeski 4,22</t>
  </si>
  <si>
    <t>TERYT 2605  konecki 6,78</t>
  </si>
  <si>
    <t>TERYT 3062  Konin 7,00</t>
  </si>
  <si>
    <t>TERYT 3010  koniński 6,67</t>
  </si>
  <si>
    <t>TERYT 3261  Koszalin 6,11</t>
  </si>
  <si>
    <t>TERYT 3209  koszaliński 6,22</t>
  </si>
  <si>
    <t>TERYT 3011  kościański 6,11</t>
  </si>
  <si>
    <t>TERYT 2206  kościerski 6,89</t>
  </si>
  <si>
    <t>TERYT 1407  kozienicki 6,78</t>
  </si>
  <si>
    <t>TERYT 1206  krakowski 5,00</t>
  </si>
  <si>
    <t>TERYT 1261  Kraków 3,56</t>
  </si>
  <si>
    <t>TERYT 1605  krapkowicki 6,44</t>
  </si>
  <si>
    <t>TERYT 606  krasnostawski 6,89</t>
  </si>
  <si>
    <t>TERYT 607  kraśnicki 7,11</t>
  </si>
  <si>
    <t>TERYT 1862  Krosno 7,00</t>
  </si>
  <si>
    <t>TERYT 802  krośnieński 5,78</t>
  </si>
  <si>
    <t>TERYT 1807  krośnieński 7,33</t>
  </si>
  <si>
    <t>TERYT 3012  krotoszyński 6,33</t>
  </si>
  <si>
    <t>TERYT 1002  kutnowski 6,67</t>
  </si>
  <si>
    <t>TERYT 2207  kwidzyński 6,78</t>
  </si>
  <si>
    <t>TERYT 1408  legionowski 4,78</t>
  </si>
  <si>
    <t>TERYT 1862  Legnica 6,78</t>
  </si>
  <si>
    <t>TERYT 209  legnicki 6,11</t>
  </si>
  <si>
    <t>TERYT 1808  leski 5,56</t>
  </si>
  <si>
    <t>TERYT 3013  leszczyński 5,89</t>
  </si>
  <si>
    <t>TERYT 3063  Leszno 5,11</t>
  </si>
  <si>
    <t>TERYT 1809  leżajski 6,89</t>
  </si>
  <si>
    <t>TERYT 2208  lęborski 6,11</t>
  </si>
  <si>
    <t>TERYT 2809  lidzbarski 7,00</t>
  </si>
  <si>
    <t>TERYT 1207  limanowski 6,56</t>
  </si>
  <si>
    <t>TERYT 408  lipnowski 8,44</t>
  </si>
  <si>
    <t>TERYT 1409  lipski 6,44</t>
  </si>
  <si>
    <t>TERYT 1810  lubaczowski 7,33</t>
  </si>
  <si>
    <t>TERYT 210  lubański 5,67</t>
  </si>
  <si>
    <t>TERYT 608  lubartowski 7,11</t>
  </si>
  <si>
    <t>TERYT 609  lubelski 6,11</t>
  </si>
  <si>
    <t>TERYT 211  lubiński 4,22</t>
  </si>
  <si>
    <t>TERYT 663  Lublin 5,78</t>
  </si>
  <si>
    <t>TERYT 2407  lubliniecki 5,78</t>
  </si>
  <si>
    <t>TERYT 212  lwówecki 5,89</t>
  </si>
  <si>
    <t>TERYT 1811  łańcucki 6,56</t>
  </si>
  <si>
    <t>TERYT 1003  łaski 6,89</t>
  </si>
  <si>
    <t>TERYT 1004  łęczycki 7,11</t>
  </si>
  <si>
    <t>TERYT 610  łęczyński 6,00</t>
  </si>
  <si>
    <t>TERYT 3218  łobeski 6,44</t>
  </si>
  <si>
    <t>TERYT 2062  Łomża 6,33</t>
  </si>
  <si>
    <t>TERYT 2007  łomżyński 7,44</t>
  </si>
  <si>
    <t>TERYT 1410  łosicki 7,33</t>
  </si>
  <si>
    <t>TERYT 1005  łowicki 6,11</t>
  </si>
  <si>
    <t>TERYT 1006  łódzki wschodni 5,89</t>
  </si>
  <si>
    <t>TERYT 1061  Łódź 6,56</t>
  </si>
  <si>
    <t>TERYT 611  łukowski 5,67</t>
  </si>
  <si>
    <t>TERYT 1411  makowski 7,11</t>
  </si>
  <si>
    <t>TERYT 2209  malborski 6,22</t>
  </si>
  <si>
    <t>TERYT 1208  miechowski 6,11</t>
  </si>
  <si>
    <t>TERYT 1812  mielecki 5,78</t>
  </si>
  <si>
    <t>TERYT 3014  międzychodzki 6,22</t>
  </si>
  <si>
    <t>TERYT 803  międzyrzecki 6,22</t>
  </si>
  <si>
    <t>TERYT 2408  mikołowski 5,67</t>
  </si>
  <si>
    <t>TERYT 213  milicki 5,89</t>
  </si>
  <si>
    <t>TERYT 1412  miński 5,67</t>
  </si>
  <si>
    <t>TERYT 1413  mławski 6,56</t>
  </si>
  <si>
    <t>TERYT 409  mogileński 6,89</t>
  </si>
  <si>
    <t>TERYT 2008  moniecki 7,56</t>
  </si>
  <si>
    <t>TERYT 2810  mrągowski 6,89</t>
  </si>
  <si>
    <t>TERYT 2470  Mysłowice 6,11</t>
  </si>
  <si>
    <t>TERYT 2409  myszkowski 6,11</t>
  </si>
  <si>
    <t>TERYT 1209  myślenicki 5,67</t>
  </si>
  <si>
    <t>TERYT 3210  myśliborski 6,00</t>
  </si>
  <si>
    <t>TERYT 410  nakielski 6,78</t>
  </si>
  <si>
    <t>TERYT 1606  namysłowski 5,78</t>
  </si>
  <si>
    <t>TERYT 2811  nidzicki 7,22</t>
  </si>
  <si>
    <t>TERYT 1813  niżański 7,00</t>
  </si>
  <si>
    <t>TERYT 1414  nowodworski 5,44</t>
  </si>
  <si>
    <t>TERYT 2210  nowodworski 5,56</t>
  </si>
  <si>
    <t>TERYT 2812  nowomiejski 7,56</t>
  </si>
  <si>
    <t>TERYT 1210  nowosądecki 7,00</t>
  </si>
  <si>
    <t>TERYT 804  nowosolski 5,22</t>
  </si>
  <si>
    <t>TERYT 1211  nowotarski 5,56</t>
  </si>
  <si>
    <t>TERYT 3015  nowotomyski 5,89</t>
  </si>
  <si>
    <t>TERYT 1262  Nowy Sącz 6,67</t>
  </si>
  <si>
    <t>TERYT 1607  nyski 6,89</t>
  </si>
  <si>
    <t>TERYT 3016  obornicki 6,22</t>
  </si>
  <si>
    <t>TERYT 2813  olecki 7,11</t>
  </si>
  <si>
    <t>TERYT 1608  oleski 6,00</t>
  </si>
  <si>
    <t>TERYT 214  oleśnicki 5,89</t>
  </si>
  <si>
    <t>TERYT 1212  olkuski 5,56</t>
  </si>
  <si>
    <t>TERYT 2862  Olsztyn 4,78</t>
  </si>
  <si>
    <t>TERYT 2814  olsztyński 6,56</t>
  </si>
  <si>
    <t>TERYT 215  oławski 5,33</t>
  </si>
  <si>
    <t>TERYT 2606  opatowski 6,56</t>
  </si>
  <si>
    <t>TERYT 1007  opoczyński 7,22</t>
  </si>
  <si>
    <t>TERYT 1661  Opole 4,22</t>
  </si>
  <si>
    <t>TERYT 612L  opolski 7,00</t>
  </si>
  <si>
    <t>TERYT 1609  opolski 6,00</t>
  </si>
  <si>
    <t>TERYT 1415  ostrołęcki 7,22</t>
  </si>
  <si>
    <t>TERYT 1461  Ostrołęka 6,89</t>
  </si>
  <si>
    <t>TERYT 2607  ostrowiecki 5,67</t>
  </si>
  <si>
    <t>TERYT 1416  ostrowski 6,89</t>
  </si>
  <si>
    <t>TERYT 3017  ostrowski 5,67</t>
  </si>
  <si>
    <t>TERYT 2815  ostródzki 6,78</t>
  </si>
  <si>
    <t>TERYT 3018  ostrzeszowski 6,00</t>
  </si>
  <si>
    <t>TERYT 1213  oświęcimski 5,56</t>
  </si>
  <si>
    <t>TERYT 1417  otwocki 5,22</t>
  </si>
  <si>
    <t>TERYT 1008  pabianicki 5,89</t>
  </si>
  <si>
    <t>TERYT 1009  pajęczański 7,00</t>
  </si>
  <si>
    <t>TERYT 613  parczewski 7,56</t>
  </si>
  <si>
    <t>TERYT 1418  piaseczyński 3,78</t>
  </si>
  <si>
    <t>TERYT 2471  Piekary Śląskie 6,78</t>
  </si>
  <si>
    <t>TERYT 3019  pilski 5,89</t>
  </si>
  <si>
    <t>TERYT 2608  pińczowski 6,78</t>
  </si>
  <si>
    <t>TERYT 1010  piotrkowski 7,00</t>
  </si>
  <si>
    <t>TERYT 1062  Piotrków Trybunalski 7,33</t>
  </si>
  <si>
    <t>TERYT 2816  piski 7,22</t>
  </si>
  <si>
    <t>TERYT 3020  pleszewski 6,22</t>
  </si>
  <si>
    <t>TERYT 1462  Płock 5,00</t>
  </si>
  <si>
    <t>TERYT 1419  płocki 6,89</t>
  </si>
  <si>
    <t>TERYT 1420  płoński 6,56</t>
  </si>
  <si>
    <t>TERYT 1011  poddębicki 6,44</t>
  </si>
  <si>
    <t>TERYT 3211  policki 5,00</t>
  </si>
  <si>
    <t>TERYT 216  polkowicki 6,44</t>
  </si>
  <si>
    <t>TERYT 3064  Poznań 4,33</t>
  </si>
  <si>
    <t>TERYT 3021  poznański 4,67</t>
  </si>
  <si>
    <t>TERYT 1214  proszowicki 6,44</t>
  </si>
  <si>
    <t>TERYT 1610  prudnicki 6,78</t>
  </si>
  <si>
    <t>TERYT 1421  pruszkowski 3,89</t>
  </si>
  <si>
    <t>TERYT 1422  przasnyski 7,56</t>
  </si>
  <si>
    <t>TERYT 1814  przemyski 7,89</t>
  </si>
  <si>
    <t>TERYT 1863  Przemyśl 8,89</t>
  </si>
  <si>
    <t>TERYT 1815  przeworski 7,33</t>
  </si>
  <si>
    <t>TERYT 1423  przysuski 6,00</t>
  </si>
  <si>
    <t>TERYT 2410  pszczyński 5,78</t>
  </si>
  <si>
    <t>TERYT 2211  pucki 5,00</t>
  </si>
  <si>
    <t>TERYT 614  puławski 5,89</t>
  </si>
  <si>
    <t>TERYT 1424  pułtuski 6,78</t>
  </si>
  <si>
    <t>TERYT 3212  pyrzycki 6,33</t>
  </si>
  <si>
    <t>TERYT 2411  raciborski 5,89</t>
  </si>
  <si>
    <t>TERYT 1463  Radom 6,44</t>
  </si>
  <si>
    <t>TERYT 1425  radomski 6,22</t>
  </si>
  <si>
    <t>TERYT 1012  radomszczański 6,56</t>
  </si>
  <si>
    <t>TERYT 411  radziejowski 7,00</t>
  </si>
  <si>
    <t>TERYT 615  radzyński 7,11</t>
  </si>
  <si>
    <t>TERYT 3022  rawicki 6,00</t>
  </si>
  <si>
    <t>TERYT 1013  rawski 6,56</t>
  </si>
  <si>
    <t>TERYT 1816  ropczycko-sędziszowski 6,56</t>
  </si>
  <si>
    <t>TERYT 2472  Ruda Śląska 6,89</t>
  </si>
  <si>
    <t>TERYT 2412  rybnicki 6,44</t>
  </si>
  <si>
    <t>TERYT 2473  Rybnik 5,78</t>
  </si>
  <si>
    <t>TERYT 616  rycki 6,78</t>
  </si>
  <si>
    <t>TERYT 412  rypiński 7,89</t>
  </si>
  <si>
    <t>TERYT 1817  rzeszowski 6,67</t>
  </si>
  <si>
    <t>TERYT 1861  Rzeszów 5,00</t>
  </si>
  <si>
    <t>TERYT 2609  sandomierski 7,00</t>
  </si>
  <si>
    <t>TERYT 1818  sanocki 6,89</t>
  </si>
  <si>
    <t>TERYT 2009  sejneński 7,22</t>
  </si>
  <si>
    <t>TERYT 413  sępoleński 7,22</t>
  </si>
  <si>
    <t>TERYT 1464  Siedlce 5,44</t>
  </si>
  <si>
    <t>TERYT 1426  siedlecki 7,33</t>
  </si>
  <si>
    <t>TERYT 2474  Siemianowice Śląskie 7,00</t>
  </si>
  <si>
    <t>TERYT 1014  sieradzki 5,89</t>
  </si>
  <si>
    <t>TERYT 1427  sierpecki 7,00</t>
  </si>
  <si>
    <t>TERYT 2610  skarżyski 6,22</t>
  </si>
  <si>
    <t>TERYT 1063  Skierniewice 6,56</t>
  </si>
  <si>
    <t>TERYT 1015  skierniewicki 7,00</t>
  </si>
  <si>
    <t>TERYT 3213  sławieński 6,00</t>
  </si>
  <si>
    <t>TERYT 805  słubicki 5,89</t>
  </si>
  <si>
    <t>TERYT 3023  słupecki 5,89</t>
  </si>
  <si>
    <t>TERYT 2263  Słupsk 6,00</t>
  </si>
  <si>
    <t>TERYT 2212  słupski 6,44</t>
  </si>
  <si>
    <t>TERYT 1428  sochaczewski 5,44</t>
  </si>
  <si>
    <t>TERYT 1429  sokołowski 7,00</t>
  </si>
  <si>
    <t>TERYT 2011  sokólski 7,22</t>
  </si>
  <si>
    <t>TERYT 2264  Sopot 4,56</t>
  </si>
  <si>
    <t>TERYT 2475  Sosnowiec 6,56</t>
  </si>
  <si>
    <t>TERYT 1465  st. Warszawa 2,33</t>
  </si>
  <si>
    <t>TERYT 1819  stalowowolski 6,33</t>
  </si>
  <si>
    <t>TERYT 2611  starachowicki 5,78</t>
  </si>
  <si>
    <t>TERYT 3214  stargardzki 5,56</t>
  </si>
  <si>
    <t>TERYT 2213  starogardzki 5,78</t>
  </si>
  <si>
    <t>TERYT 2612  staszowski 7,11</t>
  </si>
  <si>
    <t>TERYT 1611  strzelecki 6,11</t>
  </si>
  <si>
    <t>TERYT 806  strzelecko-drezdenecki 7,11</t>
  </si>
  <si>
    <t>TERYT 217  strzeliński 6,56</t>
  </si>
  <si>
    <t>TERYT 1819  strzyżowski 6,67</t>
  </si>
  <si>
    <t>TERYT 807  sulęciński 7,11</t>
  </si>
  <si>
    <t>TERYT 1215  suski 6,11</t>
  </si>
  <si>
    <t>TERYT 2012  suwalski 7,89</t>
  </si>
  <si>
    <t>TERYT 2063  Suwałki 7,33</t>
  </si>
  <si>
    <t>TERYT 3024  szamotulski 6,22</t>
  </si>
  <si>
    <t>TERYT 3262  Szczecin 4,67</t>
  </si>
  <si>
    <t>TERYT 3215  szczecinecki 6,44</t>
  </si>
  <si>
    <t>TERYT 2817  szczycieński 6,89</t>
  </si>
  <si>
    <t>TERYT 2214  sztumski 7,33</t>
  </si>
  <si>
    <t>TERYT 1430  szydłowiecki 7,33</t>
  </si>
  <si>
    <t>TERYT 3025  średzki 5,44</t>
  </si>
  <si>
    <t>TERYT 0218D  średzki 5,89</t>
  </si>
  <si>
    <t>TERYT 3026  śremski 6,11</t>
  </si>
  <si>
    <t>TERYT 617  świdnicki 5,67</t>
  </si>
  <si>
    <t>TERYT 0219D  świdnicki 6,11</t>
  </si>
  <si>
    <t>TERYT 3216  świdwiński 6,44</t>
  </si>
  <si>
    <t>TERYT 808  świebodziński 5,33</t>
  </si>
  <si>
    <t>TERYT 414  świecki 7,11</t>
  </si>
  <si>
    <t>TERYT 2476  Świętochłowice 7,56</t>
  </si>
  <si>
    <t>TERYT 3263  Świnoujście 5,78</t>
  </si>
  <si>
    <t>TERYT 1864  Tarnobrzeg 7,22</t>
  </si>
  <si>
    <t>TERYT 1821  tarnobrzeski 7,22</t>
  </si>
  <si>
    <t>TERYT 2413  tarnogórski 5,11</t>
  </si>
  <si>
    <t>TERYT 1216  tarnowski 6,89</t>
  </si>
  <si>
    <t>TERYT 1263  Tarnów 6,44</t>
  </si>
  <si>
    <t>TERYT 1217  tatrzański 5,33</t>
  </si>
  <si>
    <t>TERYT 2215  tczewski 6,11</t>
  </si>
  <si>
    <t>TERYT 618  tomaszowski 6,89</t>
  </si>
  <si>
    <t>TERYT 1016  tomaszowski 6,56</t>
  </si>
  <si>
    <t>TERYT 463  Toruń 5,56</t>
  </si>
  <si>
    <t>TERYT 415  toruński 6,44</t>
  </si>
  <si>
    <t>TERYT 220  trzebnicki 5,89</t>
  </si>
  <si>
    <t>TERYT 416  tucholski 7,33</t>
  </si>
  <si>
    <t>TERYT 3027  turecki 6,56</t>
  </si>
  <si>
    <t>TERYT 2477  Tychy 6,11</t>
  </si>
  <si>
    <t>TERYT 1218  wadowicki 5,78</t>
  </si>
  <si>
    <t>TERYT 265  Wałbrzych od 2013 6,67</t>
  </si>
  <si>
    <t>TERYT 221  wałbrzyski 6,89</t>
  </si>
  <si>
    <t>TERYT 3217  wałecki 6,56</t>
  </si>
  <si>
    <t>TERYT 1432  warszawski zachodni 4,00</t>
  </si>
  <si>
    <t>TERYT 417  wąbrzeski 7,22</t>
  </si>
  <si>
    <t>TERYT 3028  wągrowiecki 6,67</t>
  </si>
  <si>
    <t>TERYT 2216  wejherowski 4,78</t>
  </si>
  <si>
    <t>TERYT 2819  węgorzewski 6,78</t>
  </si>
  <si>
    <t>TERYT 1433  węgrowski 6,56</t>
  </si>
  <si>
    <t>TERYT 1219  wielicki 5,33</t>
  </si>
  <si>
    <t>TERYT 1017  wieluński 6,00</t>
  </si>
  <si>
    <t>TERYT 1018  wieruszowski 6,56</t>
  </si>
  <si>
    <t>TERYT 464  Włocławek 8,33</t>
  </si>
  <si>
    <t>TERYT 418  włocławski 7,78</t>
  </si>
  <si>
    <t>TERYT 619  włodawski 7,56</t>
  </si>
  <si>
    <t>TERYT 2613  włoszczowski 6,22</t>
  </si>
  <si>
    <t>TERYT 2415  wodzisławski 6,00</t>
  </si>
  <si>
    <t>TERYT 3029  wolsztyński 5,56</t>
  </si>
  <si>
    <t>TERYT 1434  wołomiński 5,11</t>
  </si>
  <si>
    <t>TERYT 222  wołowski 5,89</t>
  </si>
  <si>
    <t>TERYT 264  Wrocław 3,22</t>
  </si>
  <si>
    <t>TERYT 223  wrocławski 4,44</t>
  </si>
  <si>
    <t>TERYT 3030  wrzesiński 6,00</t>
  </si>
  <si>
    <t>TERYT 812  wschowski 6,00</t>
  </si>
  <si>
    <t>TERYT 2013  wysokomazowiecki 5,89</t>
  </si>
  <si>
    <t>TERYT 1435  wyszkowski 6,33</t>
  </si>
  <si>
    <t>TERYT 2478  Zabrze 7,11</t>
  </si>
  <si>
    <t>TERYT 2014  zambrowski 6,33</t>
  </si>
  <si>
    <t>TERYT 620  zamojski 7,33</t>
  </si>
  <si>
    <t>TERYT 664  Zamość 7,22</t>
  </si>
  <si>
    <t>TERYT 2416  zawierciański 6,00</t>
  </si>
  <si>
    <t>TERYT 224  ząbkowicki 6,22</t>
  </si>
  <si>
    <t>TERYT 1019  zduńskowolski 6,33</t>
  </si>
  <si>
    <t>TERYT 1020  zgierski 5,44</t>
  </si>
  <si>
    <t>TERYT 225  zgorzelecki 5,89</t>
  </si>
  <si>
    <t>TERYT 862  Zielona Góra 4,89</t>
  </si>
  <si>
    <t>TERYT 809  zielonogórski 5,78</t>
  </si>
  <si>
    <t>TERYT 226  złotoryjski 6,33</t>
  </si>
  <si>
    <t>TERYT 3031  złotowski 7,22</t>
  </si>
  <si>
    <t>TERYT 1436  zwoleński 7,67</t>
  </si>
  <si>
    <t>TERYT 810  żagański 6,00</t>
  </si>
  <si>
    <t>TERYT 419  żniński 7,11</t>
  </si>
  <si>
    <t>TERYT 2479  Żory 5,67</t>
  </si>
  <si>
    <t>TERYT 1437  żuromiński 7,00</t>
  </si>
  <si>
    <t>TERYT 1438  żyrardowski 5,89</t>
  </si>
  <si>
    <t>TERYT 2417  żywiecki 5,33</t>
  </si>
  <si>
    <t>Nazwa organu prowadzącego placówkę wychowania przedszkolnego wraz z danymi adresowymi</t>
  </si>
  <si>
    <t>Nauczyciele zostaną przygotowani do efektywnego wykorzystania otrzymanego wsparcia poprzez udział w szkoleniu wewnętrznym oraz samokształcenie z wykorzystaniem materiałów metodycznych i instruktażowych. Podczas spotkań zapoznają się z obsługą sprzętu komputerowego oraz z możliwościami wykorzystania zakupionych pomocy dydaktycznych w pracy z dziećmi. Omówione zostaną sposoby prowadzenia zajęć rozwijających umiejętności czytania, pisania, liczenia, percepcję słuchową oraz sprawność manualną. Nauczyciele poznają także przykłady zastosowania pomocy podczas zajęć dydaktycznych, ćwiczeń utrwalających oraz zabaw edukacyjnych. Istotnym elementem przygotowania będzie również wymiana doświadczeń w zespole nauczycieli oraz wspólne planowanie zajęć, co pozwoli na właściwe i efektywne wykorzystanie otrzymanych materiałów w codziennej pracy z dziećmi.</t>
  </si>
  <si>
    <t>Otrzymane wsparcie przyczyni się do realizacji zadań placówki wychowania przedszkolnego poprzez wzbogacenie procesu dydaktycznego o nowoczesne pomoce edukacyjne oraz narzędzia wspierające wszechstronny rozwój dzieci. Materiały będą wykorzystywane podczas zajęć rozwijających umiejętności językowe, przygotowujących do nauki czytania i pisania, a także kształtujących kompetencje matematyczne, percepcję słuchową oraz sprawność manualną. Zastosowanie różnorodnych pomocy edukacyjnych umożliwi prowadzenie atrakcyjnych i angażujących zajęć dostosowanych do potrzeb oraz możliwości rozwojowych dzieci. Wsparcie pozwoli także na indywidualizację pracy z wychowankami oraz wspieranie ich aktywności poznawczej, samodzielności i kreatywności. Dzięki temu możliwa będzie skuteczniejsza realizacja celów wychowania przedszkolnego określonych w podstawie programowej oraz lepsze przygotowanie dzieci do podjęcia nauki w szkole.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</si>
</sst>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zł&quot;;[Red]\-#,##0.00\ &quot;zł&quot;"/>
    <numFmt numFmtId="164" formatCode="#,##0.00\ &quot;zł&quot;"/>
    <numFmt numFmtId="165" formatCode="0.000%"/>
  </numFmts>
  <fonts count="45" x14ac:knownFonts="1">
    <font>
      <sz val="11"/>
      <color theme="1"/>
      <name val="Calibri"/>
      <family val="2"/>
      <charset val="238"/>
      <scheme val="minor"/>
    </font>
    <font>
      <b/>
      <sz val="9"/>
      <color indexed="81"/>
      <name val="Tahoma"/>
      <family val="2"/>
      <charset val="238"/>
    </font>
    <font>
      <sz val="9"/>
      <color indexed="81"/>
      <name val="Tahoma"/>
      <family val="2"/>
      <charset val="238"/>
    </font>
    <font>
      <b/>
      <sz val="14"/>
      <name val="Lato"/>
      <family val="2"/>
      <charset val="238"/>
    </font>
    <font>
      <sz val="14"/>
      <name val="Lato"/>
      <family val="2"/>
      <charset val="238"/>
    </font>
    <font>
      <sz val="11"/>
      <color theme="1"/>
      <name val="Lato"/>
      <family val="2"/>
      <charset val="238"/>
    </font>
    <font>
      <b/>
      <sz val="12"/>
      <name val="Lato"/>
      <family val="2"/>
      <charset val="238"/>
    </font>
    <font>
      <b/>
      <sz val="12"/>
      <color theme="1"/>
      <name val="Lato"/>
      <family val="2"/>
      <charset val="238"/>
    </font>
    <font>
      <b/>
      <sz val="10"/>
      <name val="Lato"/>
      <family val="2"/>
      <charset val="238"/>
    </font>
    <font>
      <sz val="10"/>
      <color theme="1"/>
      <name val="Lato"/>
      <family val="2"/>
      <charset val="238"/>
    </font>
    <font>
      <b/>
      <sz val="11"/>
      <color theme="1"/>
      <name val="Lato"/>
      <family val="2"/>
      <charset val="238"/>
    </font>
    <font>
      <i/>
      <sz val="11"/>
      <color theme="1"/>
      <name val="Lato"/>
      <family val="2"/>
      <charset val="238"/>
    </font>
    <font>
      <sz val="8"/>
      <color rgb="FFFF0000"/>
      <name val="Lato"/>
      <family val="2"/>
      <charset val="238"/>
    </font>
    <font>
      <b/>
      <sz val="10"/>
      <color theme="1"/>
      <name val="Lato"/>
      <family val="2"/>
      <charset val="238"/>
    </font>
    <font>
      <i/>
      <sz val="10"/>
      <color theme="1"/>
      <name val="Lato"/>
      <family val="2"/>
      <charset val="238"/>
    </font>
    <font>
      <sz val="10"/>
      <name val="Lato"/>
      <family val="2"/>
      <charset val="238"/>
    </font>
    <font>
      <i/>
      <sz val="14"/>
      <color theme="1"/>
      <name val="Lato"/>
      <family val="2"/>
      <charset val="238"/>
    </font>
    <font>
      <b/>
      <i/>
      <sz val="10"/>
      <name val="Lato"/>
      <family val="2"/>
      <charset val="238"/>
    </font>
    <font>
      <sz val="8"/>
      <color theme="1"/>
      <name val="Lato"/>
      <family val="2"/>
      <charset val="238"/>
    </font>
    <font>
      <sz val="7"/>
      <color theme="1"/>
      <name val="Lato"/>
      <family val="2"/>
      <charset val="238"/>
    </font>
    <font>
      <sz val="8"/>
      <name val="Lato"/>
      <family val="2"/>
      <charset val="238"/>
    </font>
    <font>
      <b/>
      <sz val="10"/>
      <color rgb="FF001D35"/>
      <name val="Lato"/>
      <family val="2"/>
      <charset val="238"/>
    </font>
    <font>
      <sz val="10"/>
      <color rgb="FFFF0000"/>
      <name val="Lato"/>
      <family val="2"/>
      <charset val="238"/>
    </font>
    <font>
      <sz val="9"/>
      <color theme="1"/>
      <name val="Lato"/>
      <family val="2"/>
      <charset val="238"/>
    </font>
    <font>
      <sz val="10"/>
      <color indexed="81"/>
      <name val="Lato"/>
      <family val="2"/>
      <charset val="238"/>
    </font>
    <font>
      <b/>
      <sz val="10"/>
      <color indexed="81"/>
      <name val="Lato"/>
      <family val="2"/>
      <charset val="238"/>
    </font>
    <font>
      <b/>
      <u/>
      <sz val="10"/>
      <name val="Lato"/>
      <family val="2"/>
      <charset val="238"/>
    </font>
    <font>
      <sz val="11"/>
      <color theme="1"/>
      <name val="Calibri"/>
      <family val="2"/>
      <charset val="238"/>
      <scheme val="minor"/>
    </font>
    <font>
      <b/>
      <sz val="10"/>
      <color rgb="FFEE0000"/>
      <name val="Lato"/>
      <family val="2"/>
      <charset val="238"/>
    </font>
    <font>
      <b/>
      <sz val="11"/>
      <name val="Lato"/>
      <family val="2"/>
    </font>
    <font>
      <sz val="9"/>
      <color rgb="FFFF0000"/>
      <name val="Lato"/>
      <family val="2"/>
    </font>
    <font>
      <b/>
      <sz val="11"/>
      <color rgb="FFFF0000"/>
      <name val="Lato"/>
      <family val="2"/>
    </font>
    <font>
      <b/>
      <u/>
      <sz val="10"/>
      <color rgb="FF002060"/>
      <name val="Lato"/>
      <family val="2"/>
      <charset val="238"/>
    </font>
    <font>
      <b/>
      <sz val="11"/>
      <color rgb="FF002060"/>
      <name val="Lato"/>
      <family val="2"/>
      <charset val="238"/>
    </font>
    <font>
      <b/>
      <sz val="14"/>
      <color rgb="FF002060"/>
      <name val="Lato"/>
      <family val="2"/>
      <charset val="238"/>
    </font>
    <font>
      <sz val="9"/>
      <name val="Lato"/>
      <family val="2"/>
      <charset val="238"/>
    </font>
    <font>
      <i/>
      <sz val="10"/>
      <name val="Lato"/>
      <family val="2"/>
      <charset val="238"/>
    </font>
    <font>
      <b/>
      <i/>
      <sz val="10"/>
      <color theme="1"/>
      <name val="Lato"/>
      <family val="2"/>
      <charset val="238"/>
    </font>
    <font>
      <b/>
      <sz val="12"/>
      <color rgb="FF002060"/>
      <name val="Lato"/>
      <family val="2"/>
      <charset val="238"/>
    </font>
    <font>
      <sz val="10"/>
      <color rgb="FF002060"/>
      <name val="Lato"/>
      <family val="2"/>
      <charset val="238"/>
    </font>
    <font>
      <b/>
      <sz val="14"/>
      <color theme="3" tint="-0.249977111117893"/>
      <name val="Lato"/>
      <family val="2"/>
      <charset val="238"/>
    </font>
    <font>
      <strike/>
      <sz val="10"/>
      <color theme="1"/>
      <name val="Lato"/>
      <family val="2"/>
      <charset val="238"/>
    </font>
    <font>
      <sz val="10"/>
      <color theme="1"/>
      <name val="Lato"/>
      <family val="2"/>
    </font>
    <font>
      <b/>
      <sz val="10"/>
      <color rgb="FFFF0000"/>
      <name val="Calibri"/>
      <family val="2"/>
      <charset val="238"/>
      <scheme val="minor"/>
    </font>
    <font>
      <b/>
      <sz val="10"/>
      <color rgb="FFFF0000"/>
      <name val="Lato"/>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206">
    <xf numFmtId="0" fontId="0" fillId="0" borderId="0" xfId="0"/>
    <xf numFmtId="0" fontId="13" fillId="0" borderId="0" xfId="0" applyFont="1"/>
    <xf numFmtId="0" fontId="21" fillId="0" borderId="0" xfId="0" applyFont="1"/>
    <xf numFmtId="0" fontId="13" fillId="0" borderId="7" xfId="0" applyFont="1" applyBorder="1"/>
    <xf numFmtId="0" fontId="13" fillId="0" borderId="1" xfId="0" applyFont="1" applyBorder="1"/>
    <xf numFmtId="164" fontId="13" fillId="4" borderId="7" xfId="0"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8" fontId="13" fillId="4" borderId="7" xfId="0" applyNumberFormat="1" applyFont="1" applyFill="1" applyBorder="1" applyAlignment="1" applyProtection="1">
      <alignment horizontal="center" vertical="center" wrapText="1"/>
      <protection locked="0"/>
    </xf>
    <xf numFmtId="1" fontId="9" fillId="5" borderId="7" xfId="0" applyNumberFormat="1" applyFont="1" applyFill="1" applyBorder="1" applyAlignment="1" applyProtection="1">
      <alignment horizontal="center" vertical="center"/>
      <protection locked="0"/>
    </xf>
    <xf numFmtId="164" fontId="40" fillId="5" borderId="7"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9" fillId="4"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10" fillId="0" borderId="0" xfId="0" applyFont="1" applyProtection="1">
      <protection locked="0"/>
    </xf>
    <xf numFmtId="0" fontId="31" fillId="0" borderId="0" xfId="0" applyFont="1" applyAlignment="1" applyProtection="1">
      <alignment horizontal="center" vertical="center"/>
      <protection locked="0"/>
    </xf>
    <xf numFmtId="0" fontId="5" fillId="0" borderId="0" xfId="0" applyFont="1" applyProtection="1">
      <protection locked="0"/>
    </xf>
    <xf numFmtId="0" fontId="7" fillId="0" borderId="0" xfId="0" applyFont="1" applyProtection="1">
      <protection locked="0"/>
    </xf>
    <xf numFmtId="0" fontId="13" fillId="0" borderId="7" xfId="0" applyFont="1" applyBorder="1" applyAlignment="1" applyProtection="1">
      <alignment horizontal="center" vertical="center"/>
      <protection locked="0"/>
    </xf>
    <xf numFmtId="0" fontId="14" fillId="2" borderId="7" xfId="0" applyFont="1" applyFill="1" applyBorder="1" applyAlignment="1" applyProtection="1">
      <alignment horizontal="right" vertical="center"/>
      <protection locked="0"/>
    </xf>
    <xf numFmtId="0" fontId="37" fillId="2" borderId="7" xfId="0" applyFont="1" applyFill="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 fontId="7" fillId="0" borderId="0" xfId="0" applyNumberFormat="1"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6" fillId="0" borderId="0" xfId="0" applyFont="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164" fontId="7" fillId="0" borderId="0" xfId="0" applyNumberFormat="1" applyFont="1" applyAlignment="1" applyProtection="1">
      <alignment horizontal="center" vertical="center"/>
      <protection locked="0"/>
    </xf>
    <xf numFmtId="0" fontId="15" fillId="0" borderId="7"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3" fillId="0" borderId="0" xfId="0" applyFont="1" applyProtection="1">
      <protection locked="0"/>
    </xf>
    <xf numFmtId="0" fontId="43" fillId="4" borderId="0" xfId="0" applyFont="1" applyFill="1" applyAlignment="1" applyProtection="1">
      <alignment horizontal="center" vertical="center" wrapText="1"/>
      <protection locked="0"/>
    </xf>
    <xf numFmtId="0" fontId="15" fillId="0" borderId="0" xfId="0" applyFont="1" applyAlignment="1">
      <alignment horizontal="center" vertical="center" wrapText="1"/>
    </xf>
    <xf numFmtId="164" fontId="8" fillId="2" borderId="7" xfId="0" applyNumberFormat="1" applyFont="1" applyFill="1" applyBorder="1" applyAlignment="1">
      <alignment horizontal="center" vertical="center" wrapText="1"/>
    </xf>
    <xf numFmtId="165" fontId="8" fillId="2" borderId="23" xfId="1" applyNumberFormat="1" applyFont="1" applyFill="1" applyBorder="1" applyAlignment="1" applyProtection="1">
      <alignment horizontal="center" vertical="center" wrapText="1"/>
    </xf>
    <xf numFmtId="164" fontId="8" fillId="2" borderId="27"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15" fillId="4" borderId="0" xfId="0" applyFont="1" applyFill="1" applyAlignment="1">
      <alignment horizontal="center" vertical="center" wrapText="1"/>
    </xf>
    <xf numFmtId="164" fontId="8" fillId="4" borderId="0" xfId="0" applyNumberFormat="1" applyFont="1" applyFill="1" applyAlignment="1">
      <alignment horizontal="center" vertical="center" wrapText="1"/>
    </xf>
    <xf numFmtId="9" fontId="44" fillId="4" borderId="0" xfId="1" applyFont="1" applyFill="1" applyBorder="1" applyAlignment="1" applyProtection="1">
      <alignment horizontal="center" vertical="center"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vertical="center" wrapText="1"/>
    </xf>
    <xf numFmtId="0" fontId="5" fillId="0" borderId="8"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protection locked="0"/>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0" xfId="0" applyFont="1" applyAlignment="1" applyProtection="1">
      <alignment horizontal="left" vertical="center" wrapText="1"/>
      <protection locked="0"/>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164" fontId="8" fillId="0" borderId="7"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right" vertical="center" wrapText="1"/>
      <protection locked="0"/>
    </xf>
    <xf numFmtId="0" fontId="36" fillId="2" borderId="2" xfId="0" applyFont="1" applyFill="1" applyBorder="1" applyAlignment="1" applyProtection="1">
      <alignment horizontal="right" vertical="center" wrapText="1"/>
      <protection locked="0"/>
    </xf>
    <xf numFmtId="0" fontId="36" fillId="2" borderId="3"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3" fillId="2" borderId="7"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13" fillId="2" borderId="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19" fillId="0" borderId="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6"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9"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9" fillId="0" borderId="7" xfId="0" applyFont="1" applyBorder="1" applyAlignment="1" applyProtection="1">
      <alignment horizontal="center" vertical="center"/>
      <protection locked="0"/>
    </xf>
    <xf numFmtId="0" fontId="18" fillId="2" borderId="10"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protection locked="0"/>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20" fillId="2" borderId="7"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7" fillId="4" borderId="30" xfId="0" applyFont="1" applyFill="1" applyBorder="1" applyAlignment="1" applyProtection="1">
      <alignment horizontal="center" vertical="center" wrapText="1"/>
      <protection locked="0"/>
    </xf>
    <xf numFmtId="0" fontId="17" fillId="4" borderId="14" xfId="0" applyFont="1" applyFill="1" applyBorder="1" applyAlignment="1" applyProtection="1">
      <alignment horizontal="center" vertical="center" wrapText="1"/>
      <protection locked="0"/>
    </xf>
    <xf numFmtId="0" fontId="17" fillId="4" borderId="31"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23" fillId="0" borderId="0" xfId="0" applyFont="1" applyAlignment="1" applyProtection="1">
      <alignment horizontal="center" vertical="top"/>
      <protection locked="0"/>
    </xf>
    <xf numFmtId="0" fontId="23" fillId="0" borderId="0" xfId="0" applyFont="1" applyAlignment="1" applyProtection="1">
      <alignment horizontal="center" vertical="top" wrapText="1"/>
      <protection locked="0"/>
    </xf>
    <xf numFmtId="0" fontId="13"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3" fillId="0" borderId="0" xfId="0" applyFont="1" applyAlignment="1" applyProtection="1">
      <alignment horizontal="left" vertical="top"/>
      <protection locked="0"/>
    </xf>
    <xf numFmtId="0" fontId="16" fillId="0" borderId="0" xfId="0" applyFont="1" applyAlignment="1" applyProtection="1">
      <alignment horizontal="center" vertical="top"/>
      <protection locked="0"/>
    </xf>
    <xf numFmtId="0" fontId="23" fillId="0" borderId="0" xfId="0" applyFont="1" applyAlignment="1" applyProtection="1">
      <alignment horizontal="left" vertical="top"/>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9"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4" fillId="2" borderId="7" xfId="0" applyFont="1" applyFill="1" applyBorder="1" applyAlignment="1" applyProtection="1">
      <alignment horizontal="right" vertical="center" wrapText="1"/>
      <protection locked="0"/>
    </xf>
    <xf numFmtId="0" fontId="14" fillId="2" borderId="7" xfId="0" applyFont="1" applyFill="1" applyBorder="1" applyAlignment="1" applyProtection="1">
      <alignment horizontal="right" vertical="center"/>
      <protection locked="0"/>
    </xf>
    <xf numFmtId="164" fontId="8" fillId="2" borderId="7" xfId="0" applyNumberFormat="1" applyFont="1" applyFill="1" applyBorder="1" applyAlignment="1">
      <alignment horizontal="center" vertical="center" wrapText="1"/>
    </xf>
    <xf numFmtId="0" fontId="3" fillId="0" borderId="7" xfId="0"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164" fontId="34" fillId="5" borderId="7" xfId="0" applyNumberFormat="1" applyFont="1" applyFill="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164" fontId="7" fillId="0" borderId="0" xfId="0" applyNumberFormat="1" applyFont="1" applyAlignment="1" applyProtection="1">
      <alignment horizontal="center" vertical="center"/>
      <protection locked="0"/>
    </xf>
    <xf numFmtId="0" fontId="8"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164" fontId="33" fillId="2" borderId="18" xfId="0" applyNumberFormat="1" applyFont="1" applyFill="1" applyBorder="1" applyAlignment="1">
      <alignment horizontal="center" vertical="center" wrapText="1"/>
    </xf>
    <xf numFmtId="164" fontId="33" fillId="2" borderId="19" xfId="0" applyNumberFormat="1"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4" borderId="4" xfId="0" applyFont="1" applyFill="1" applyBorder="1" applyAlignment="1" applyProtection="1">
      <alignment horizontal="right" vertical="center"/>
      <protection locked="0"/>
    </xf>
    <xf numFmtId="0" fontId="8" fillId="4" borderId="5" xfId="0" applyFont="1" applyFill="1" applyBorder="1" applyAlignment="1" applyProtection="1">
      <alignment horizontal="right" vertical="center"/>
      <protection locked="0"/>
    </xf>
    <xf numFmtId="0" fontId="8" fillId="4" borderId="6" xfId="0" applyFont="1" applyFill="1" applyBorder="1" applyAlignment="1" applyProtection="1">
      <alignment horizontal="right" vertical="center"/>
      <protection locked="0"/>
    </xf>
    <xf numFmtId="164" fontId="38" fillId="5" borderId="7" xfId="0" applyNumberFormat="1" applyFont="1" applyFill="1" applyBorder="1" applyAlignment="1">
      <alignment vertical="center" wrapText="1"/>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2" borderId="3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2" xfId="0" applyFont="1" applyFill="1" applyBorder="1" applyAlignment="1">
      <alignment horizontal="center" vertical="center"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K104"/>
  <sheetViews>
    <sheetView showGridLines="0" tabSelected="1" topLeftCell="A52" zoomScale="85" zoomScaleNormal="85" workbookViewId="0">
      <selection activeCell="H63" sqref="H63"/>
    </sheetView>
  </sheetViews>
  <sheetFormatPr defaultColWidth="9.140625" defaultRowHeight="18" x14ac:dyDescent="0.35"/>
  <cols>
    <col min="1" max="1" width="3.5703125" style="15" customWidth="1"/>
    <col min="2" max="2" width="18" style="17" customWidth="1"/>
    <col min="3" max="3" width="12.140625" style="17" customWidth="1"/>
    <col min="4" max="4" width="9.28515625" style="17" customWidth="1"/>
    <col min="5" max="5" width="46.28515625" style="17" customWidth="1"/>
    <col min="6" max="6" width="9.140625" style="17" customWidth="1"/>
    <col min="7" max="7" width="8" style="17" customWidth="1"/>
    <col min="8" max="8" width="15.7109375" style="17" customWidth="1"/>
    <col min="9" max="9" width="42.5703125" style="17" customWidth="1"/>
    <col min="10" max="10" width="3.42578125" style="17" customWidth="1"/>
    <col min="11" max="11" width="39.140625" style="17" customWidth="1"/>
    <col min="12" max="16384" width="9.140625" style="17"/>
  </cols>
  <sheetData>
    <row r="1" spans="1:9" x14ac:dyDescent="0.35">
      <c r="B1" s="16"/>
    </row>
    <row r="2" spans="1:9" ht="20.100000000000001" customHeight="1" x14ac:dyDescent="0.35">
      <c r="A2" s="104" t="s">
        <v>77</v>
      </c>
      <c r="B2" s="105"/>
      <c r="C2" s="105"/>
      <c r="D2" s="105"/>
      <c r="E2" s="106"/>
      <c r="F2" s="113"/>
      <c r="G2" s="113"/>
      <c r="H2" s="113"/>
      <c r="I2" s="113"/>
    </row>
    <row r="3" spans="1:9" x14ac:dyDescent="0.35">
      <c r="A3" s="107"/>
      <c r="B3" s="108"/>
      <c r="C3" s="108"/>
      <c r="D3" s="108"/>
      <c r="E3" s="109"/>
      <c r="F3" s="114" t="s">
        <v>0</v>
      </c>
      <c r="G3" s="114"/>
      <c r="H3" s="114"/>
      <c r="I3" s="114"/>
    </row>
    <row r="4" spans="1:9" ht="20.100000000000001" customHeight="1" x14ac:dyDescent="0.35">
      <c r="A4" s="107"/>
      <c r="B4" s="108"/>
      <c r="C4" s="108"/>
      <c r="D4" s="108"/>
      <c r="E4" s="109"/>
      <c r="F4" s="113"/>
      <c r="G4" s="113"/>
      <c r="H4" s="113"/>
      <c r="I4" s="113"/>
    </row>
    <row r="5" spans="1:9" x14ac:dyDescent="0.35">
      <c r="A5" s="110"/>
      <c r="B5" s="111"/>
      <c r="C5" s="111"/>
      <c r="D5" s="111"/>
      <c r="E5" s="112"/>
      <c r="F5" s="115" t="s">
        <v>76</v>
      </c>
      <c r="G5" s="115"/>
      <c r="H5" s="115"/>
      <c r="I5" s="115"/>
    </row>
    <row r="6" spans="1:9" ht="85.5" customHeight="1" thickBot="1" x14ac:dyDescent="0.4">
      <c r="A6" s="122" t="s">
        <v>69</v>
      </c>
      <c r="B6" s="123"/>
      <c r="C6" s="123"/>
      <c r="D6" s="123"/>
      <c r="E6" s="123"/>
      <c r="F6" s="123"/>
      <c r="G6" s="123"/>
      <c r="H6" s="123"/>
      <c r="I6" s="123"/>
    </row>
    <row r="7" spans="1:9" ht="78.75" customHeight="1" thickBot="1" x14ac:dyDescent="0.4">
      <c r="A7" s="127" t="s">
        <v>49</v>
      </c>
      <c r="B7" s="128"/>
      <c r="C7" s="128"/>
      <c r="D7" s="128"/>
      <c r="E7" s="128"/>
      <c r="F7" s="128"/>
      <c r="G7" s="128"/>
      <c r="H7" s="128"/>
      <c r="I7" s="129"/>
    </row>
    <row r="8" spans="1:9" ht="15" customHeight="1" x14ac:dyDescent="0.4">
      <c r="A8" s="6"/>
      <c r="C8" s="18"/>
      <c r="D8" s="18"/>
      <c r="E8" s="18"/>
      <c r="F8" s="18"/>
      <c r="G8" s="18"/>
      <c r="H8" s="18"/>
    </row>
    <row r="9" spans="1:9" ht="15" customHeight="1" x14ac:dyDescent="0.4">
      <c r="A9" s="6"/>
      <c r="C9" s="124"/>
      <c r="D9" s="124"/>
      <c r="E9" s="124"/>
      <c r="F9" s="124"/>
      <c r="G9" s="124"/>
      <c r="H9" s="124"/>
    </row>
    <row r="10" spans="1:9" ht="15" customHeight="1" x14ac:dyDescent="0.35">
      <c r="A10" s="6"/>
    </row>
    <row r="11" spans="1:9" ht="57.75" customHeight="1" x14ac:dyDescent="0.35">
      <c r="A11" s="125" t="s">
        <v>469</v>
      </c>
      <c r="B11" s="125"/>
      <c r="C11" s="126"/>
      <c r="D11" s="126"/>
      <c r="E11" s="126"/>
      <c r="F11" s="126"/>
      <c r="G11" s="126"/>
      <c r="H11" s="126"/>
      <c r="I11" s="126"/>
    </row>
    <row r="12" spans="1:9" ht="15" customHeight="1" x14ac:dyDescent="0.35">
      <c r="A12" s="6"/>
    </row>
    <row r="13" spans="1:9" ht="15" customHeight="1" x14ac:dyDescent="0.35">
      <c r="A13" s="97" t="s">
        <v>14</v>
      </c>
      <c r="B13" s="97"/>
      <c r="C13" s="97"/>
      <c r="D13" s="97"/>
      <c r="E13" s="97"/>
      <c r="F13" s="97"/>
      <c r="G13" s="97"/>
      <c r="H13" s="97"/>
      <c r="I13" s="97"/>
    </row>
    <row r="14" spans="1:9" ht="15" customHeight="1" x14ac:dyDescent="0.35">
      <c r="A14" s="84"/>
      <c r="B14" s="84"/>
      <c r="C14" s="84"/>
      <c r="D14" s="84"/>
      <c r="E14" s="84"/>
      <c r="F14" s="84"/>
      <c r="G14" s="84"/>
      <c r="H14" s="84"/>
      <c r="I14" s="84"/>
    </row>
    <row r="15" spans="1:9" ht="45" customHeight="1" x14ac:dyDescent="0.35">
      <c r="A15" s="19">
        <v>1</v>
      </c>
      <c r="B15" s="74" t="s">
        <v>12</v>
      </c>
      <c r="C15" s="74"/>
      <c r="D15" s="74"/>
      <c r="E15" s="119"/>
      <c r="F15" s="120"/>
      <c r="G15" s="120"/>
      <c r="H15" s="120"/>
      <c r="I15" s="121"/>
    </row>
    <row r="16" spans="1:9" ht="15" customHeight="1" x14ac:dyDescent="0.35">
      <c r="A16" s="130">
        <v>2</v>
      </c>
      <c r="B16" s="131" t="s">
        <v>1</v>
      </c>
      <c r="C16" s="131"/>
      <c r="D16" s="131"/>
      <c r="E16" s="20" t="s">
        <v>2</v>
      </c>
      <c r="F16" s="119"/>
      <c r="G16" s="120"/>
      <c r="H16" s="120"/>
      <c r="I16" s="121"/>
    </row>
    <row r="17" spans="1:9" ht="15" customHeight="1" x14ac:dyDescent="0.35">
      <c r="A17" s="130"/>
      <c r="B17" s="131"/>
      <c r="C17" s="131"/>
      <c r="D17" s="131"/>
      <c r="E17" s="20" t="s">
        <v>3</v>
      </c>
      <c r="F17" s="119"/>
      <c r="G17" s="120"/>
      <c r="H17" s="120"/>
      <c r="I17" s="121"/>
    </row>
    <row r="18" spans="1:9" ht="31.5" customHeight="1" x14ac:dyDescent="0.35">
      <c r="A18" s="130"/>
      <c r="B18" s="131"/>
      <c r="C18" s="131"/>
      <c r="D18" s="131"/>
      <c r="E18" s="20" t="s">
        <v>13</v>
      </c>
      <c r="F18" s="119"/>
      <c r="G18" s="120"/>
      <c r="H18" s="120"/>
      <c r="I18" s="121"/>
    </row>
    <row r="19" spans="1:9" ht="30.75" customHeight="1" x14ac:dyDescent="0.35">
      <c r="A19" s="130"/>
      <c r="B19" s="131"/>
      <c r="C19" s="131"/>
      <c r="D19" s="131"/>
      <c r="E19" s="21" t="s">
        <v>68</v>
      </c>
      <c r="F19" s="162"/>
      <c r="G19" s="163"/>
      <c r="H19" s="163"/>
      <c r="I19" s="164"/>
    </row>
    <row r="20" spans="1:9" ht="15" customHeight="1" x14ac:dyDescent="0.35">
      <c r="A20" s="130"/>
      <c r="B20" s="131"/>
      <c r="C20" s="131"/>
      <c r="D20" s="131"/>
      <c r="E20" s="20" t="s">
        <v>4</v>
      </c>
      <c r="F20" s="119"/>
      <c r="G20" s="120"/>
      <c r="H20" s="120"/>
      <c r="I20" s="121"/>
    </row>
    <row r="21" spans="1:9" ht="20.100000000000001" customHeight="1" x14ac:dyDescent="0.35">
      <c r="A21" s="19">
        <v>3</v>
      </c>
      <c r="B21" s="165" t="s">
        <v>48</v>
      </c>
      <c r="C21" s="165"/>
      <c r="D21" s="165"/>
      <c r="E21" s="165"/>
      <c r="F21" s="65"/>
      <c r="G21" s="65"/>
      <c r="H21" s="65"/>
      <c r="I21" s="66"/>
    </row>
    <row r="22" spans="1:9" ht="20.100000000000001" customHeight="1" x14ac:dyDescent="0.35">
      <c r="A22" s="19">
        <v>4</v>
      </c>
      <c r="B22" s="165" t="s">
        <v>41</v>
      </c>
      <c r="C22" s="165"/>
      <c r="D22" s="165"/>
      <c r="E22" s="165"/>
      <c r="F22" s="65"/>
      <c r="G22" s="65"/>
      <c r="H22" s="65"/>
      <c r="I22" s="66"/>
    </row>
    <row r="23" spans="1:9" ht="20.100000000000001" customHeight="1" x14ac:dyDescent="0.35">
      <c r="A23" s="19">
        <v>5</v>
      </c>
      <c r="B23" s="166" t="s">
        <v>5</v>
      </c>
      <c r="C23" s="166"/>
      <c r="D23" s="166"/>
      <c r="E23" s="166"/>
      <c r="F23" s="48"/>
      <c r="G23" s="48"/>
      <c r="H23" s="48"/>
      <c r="I23" s="49"/>
    </row>
    <row r="24" spans="1:9" ht="20.100000000000001" customHeight="1" x14ac:dyDescent="0.35">
      <c r="A24" s="19">
        <v>6</v>
      </c>
      <c r="B24" s="166" t="s">
        <v>7</v>
      </c>
      <c r="C24" s="166"/>
      <c r="D24" s="166"/>
      <c r="E24" s="166"/>
      <c r="F24" s="65"/>
      <c r="G24" s="65"/>
      <c r="H24" s="65"/>
      <c r="I24" s="66"/>
    </row>
    <row r="25" spans="1:9" ht="15" customHeight="1" x14ac:dyDescent="0.35">
      <c r="A25" s="130">
        <v>7</v>
      </c>
      <c r="B25" s="131" t="s">
        <v>6</v>
      </c>
      <c r="C25" s="131"/>
      <c r="D25" s="131"/>
      <c r="E25" s="20" t="s">
        <v>2</v>
      </c>
      <c r="F25" s="64"/>
      <c r="G25" s="65"/>
      <c r="H25" s="65"/>
      <c r="I25" s="66"/>
    </row>
    <row r="26" spans="1:9" ht="15" customHeight="1" x14ac:dyDescent="0.35">
      <c r="A26" s="130"/>
      <c r="B26" s="131"/>
      <c r="C26" s="131"/>
      <c r="D26" s="131"/>
      <c r="E26" s="20" t="s">
        <v>3</v>
      </c>
      <c r="F26" s="64"/>
      <c r="G26" s="65"/>
      <c r="H26" s="65"/>
      <c r="I26" s="66"/>
    </row>
    <row r="27" spans="1:9" ht="15" customHeight="1" x14ac:dyDescent="0.35">
      <c r="A27" s="130"/>
      <c r="B27" s="131"/>
      <c r="C27" s="131"/>
      <c r="D27" s="131"/>
      <c r="E27" s="20" t="s">
        <v>13</v>
      </c>
      <c r="F27" s="64"/>
      <c r="G27" s="65"/>
      <c r="H27" s="65"/>
      <c r="I27" s="66"/>
    </row>
    <row r="28" spans="1:9" ht="15" customHeight="1" x14ac:dyDescent="0.35">
      <c r="A28" s="130"/>
      <c r="B28" s="131"/>
      <c r="C28" s="131"/>
      <c r="D28" s="131"/>
      <c r="E28" s="20" t="s">
        <v>4</v>
      </c>
      <c r="F28" s="64"/>
      <c r="G28" s="65"/>
      <c r="H28" s="65"/>
      <c r="I28" s="66"/>
    </row>
    <row r="29" spans="1:9" ht="15" customHeight="1" x14ac:dyDescent="0.35">
      <c r="A29" s="130">
        <v>8</v>
      </c>
      <c r="B29" s="74" t="s">
        <v>8</v>
      </c>
      <c r="C29" s="74"/>
      <c r="D29" s="74"/>
      <c r="E29" s="20" t="s">
        <v>9</v>
      </c>
      <c r="F29" s="64"/>
      <c r="G29" s="65"/>
      <c r="H29" s="65"/>
      <c r="I29" s="66"/>
    </row>
    <row r="30" spans="1:9" ht="15" customHeight="1" x14ac:dyDescent="0.35">
      <c r="A30" s="130"/>
      <c r="B30" s="74"/>
      <c r="C30" s="74"/>
      <c r="D30" s="74"/>
      <c r="E30" s="20" t="s">
        <v>11</v>
      </c>
      <c r="F30" s="64"/>
      <c r="G30" s="65"/>
      <c r="H30" s="65"/>
      <c r="I30" s="66"/>
    </row>
    <row r="31" spans="1:9" ht="15" customHeight="1" x14ac:dyDescent="0.35">
      <c r="A31" s="130"/>
      <c r="B31" s="74"/>
      <c r="C31" s="74"/>
      <c r="D31" s="74"/>
      <c r="E31" s="20" t="s">
        <v>7</v>
      </c>
      <c r="F31" s="64"/>
      <c r="G31" s="65"/>
      <c r="H31" s="65"/>
      <c r="I31" s="66"/>
    </row>
    <row r="32" spans="1:9" ht="20.100000000000001" customHeight="1" x14ac:dyDescent="0.35">
      <c r="A32" s="19">
        <v>9</v>
      </c>
      <c r="B32" s="75" t="s">
        <v>36</v>
      </c>
      <c r="C32" s="76"/>
      <c r="D32" s="76"/>
      <c r="E32" s="77"/>
      <c r="F32" s="116"/>
      <c r="G32" s="117"/>
      <c r="H32" s="117"/>
      <c r="I32" s="118"/>
    </row>
    <row r="33" spans="1:10" ht="20.100000000000001" customHeight="1" x14ac:dyDescent="0.35">
      <c r="A33" s="19">
        <v>10</v>
      </c>
      <c r="B33" s="75" t="s">
        <v>31</v>
      </c>
      <c r="C33" s="76"/>
      <c r="D33" s="76"/>
      <c r="E33" s="77"/>
      <c r="F33" s="78"/>
      <c r="G33" s="79"/>
      <c r="H33" s="79"/>
      <c r="I33" s="80"/>
    </row>
    <row r="34" spans="1:10" ht="20.100000000000001" customHeight="1" x14ac:dyDescent="0.35">
      <c r="A34" s="19">
        <v>11</v>
      </c>
      <c r="B34" s="75" t="s">
        <v>32</v>
      </c>
      <c r="C34" s="76"/>
      <c r="D34" s="76"/>
      <c r="E34" s="77"/>
      <c r="F34" s="94"/>
      <c r="G34" s="95"/>
      <c r="H34" s="95"/>
      <c r="I34" s="96"/>
      <c r="J34" s="22" t="str">
        <f>IF(F34="TAK","Organ prowadzący nie może otrzymać wsparcia finansowego na pomoce wymienione we wniosku A."," ")</f>
        <v xml:space="preserve"> </v>
      </c>
    </row>
    <row r="35" spans="1:10" ht="20.100000000000001" customHeight="1" x14ac:dyDescent="0.35">
      <c r="A35" s="19">
        <v>12</v>
      </c>
      <c r="B35" s="75" t="s">
        <v>78</v>
      </c>
      <c r="C35" s="76"/>
      <c r="D35" s="76"/>
      <c r="E35" s="77"/>
      <c r="F35" s="94">
        <v>101</v>
      </c>
      <c r="G35" s="95"/>
      <c r="H35" s="95"/>
      <c r="I35" s="96"/>
      <c r="J35" s="22"/>
    </row>
    <row r="36" spans="1:10" ht="15" customHeight="1" x14ac:dyDescent="0.35">
      <c r="A36" s="6"/>
      <c r="B36" s="23"/>
      <c r="C36" s="23"/>
      <c r="D36" s="23"/>
      <c r="E36" s="23"/>
      <c r="F36" s="23"/>
      <c r="G36" s="23"/>
      <c r="H36" s="23"/>
      <c r="I36" s="24"/>
    </row>
    <row r="37" spans="1:10" ht="15" customHeight="1" x14ac:dyDescent="0.35">
      <c r="A37" s="97" t="s">
        <v>28</v>
      </c>
      <c r="B37" s="97"/>
      <c r="C37" s="97"/>
      <c r="D37" s="97"/>
      <c r="E37" s="97"/>
      <c r="F37" s="97"/>
      <c r="G37" s="97"/>
      <c r="H37" s="97"/>
      <c r="I37" s="97"/>
    </row>
    <row r="38" spans="1:10" ht="15" customHeight="1" x14ac:dyDescent="0.35">
      <c r="A38" s="84"/>
      <c r="B38" s="84"/>
      <c r="C38" s="84"/>
      <c r="D38" s="84"/>
      <c r="E38" s="84"/>
      <c r="F38" s="84"/>
      <c r="G38" s="84"/>
      <c r="H38" s="84"/>
      <c r="I38" s="84"/>
    </row>
    <row r="39" spans="1:10" ht="80.25" customHeight="1" x14ac:dyDescent="0.35">
      <c r="A39" s="19">
        <v>1</v>
      </c>
      <c r="B39" s="81" t="s">
        <v>50</v>
      </c>
      <c r="C39" s="82"/>
      <c r="D39" s="83"/>
      <c r="E39" s="88" t="s">
        <v>470</v>
      </c>
      <c r="F39" s="89"/>
      <c r="G39" s="89"/>
      <c r="H39" s="89"/>
      <c r="I39" s="90"/>
    </row>
    <row r="40" spans="1:10" ht="100.5" customHeight="1" x14ac:dyDescent="0.35">
      <c r="A40" s="19">
        <v>2</v>
      </c>
      <c r="B40" s="81" t="s">
        <v>84</v>
      </c>
      <c r="C40" s="82"/>
      <c r="D40" s="83"/>
      <c r="E40" s="88" t="s">
        <v>471</v>
      </c>
      <c r="F40" s="91"/>
      <c r="G40" s="91"/>
      <c r="H40" s="91"/>
      <c r="I40" s="92"/>
    </row>
    <row r="41" spans="1:10" ht="30" customHeight="1" x14ac:dyDescent="0.35">
      <c r="A41" s="101" t="s">
        <v>58</v>
      </c>
      <c r="B41" s="102"/>
      <c r="C41" s="102"/>
      <c r="D41" s="102"/>
      <c r="E41" s="102"/>
      <c r="F41" s="102"/>
      <c r="G41" s="102"/>
      <c r="H41" s="102"/>
      <c r="I41" s="103"/>
    </row>
    <row r="42" spans="1:10" ht="30" customHeight="1" x14ac:dyDescent="0.35">
      <c r="A42" s="98" t="s">
        <v>85</v>
      </c>
      <c r="B42" s="99"/>
      <c r="C42" s="99"/>
      <c r="D42" s="99"/>
      <c r="E42" s="99"/>
      <c r="F42" s="99"/>
      <c r="G42" s="100"/>
      <c r="H42" s="93" t="s">
        <v>47</v>
      </c>
      <c r="I42" s="93"/>
    </row>
    <row r="43" spans="1:10" ht="15" customHeight="1" x14ac:dyDescent="0.35">
      <c r="A43" s="47" t="s">
        <v>51</v>
      </c>
      <c r="B43" s="48"/>
      <c r="C43" s="48"/>
      <c r="D43" s="48"/>
      <c r="E43" s="48"/>
      <c r="F43" s="48"/>
      <c r="G43" s="49"/>
      <c r="H43" s="53">
        <v>0</v>
      </c>
      <c r="I43" s="53"/>
    </row>
    <row r="44" spans="1:10" ht="15" customHeight="1" x14ac:dyDescent="0.35">
      <c r="A44" s="47" t="s">
        <v>52</v>
      </c>
      <c r="B44" s="48"/>
      <c r="C44" s="48"/>
      <c r="D44" s="48"/>
      <c r="E44" s="48"/>
      <c r="F44" s="48"/>
      <c r="G44" s="49"/>
      <c r="H44" s="53">
        <v>0</v>
      </c>
      <c r="I44" s="53"/>
    </row>
    <row r="45" spans="1:10" ht="15" customHeight="1" x14ac:dyDescent="0.35">
      <c r="A45" s="47" t="s">
        <v>53</v>
      </c>
      <c r="B45" s="48"/>
      <c r="C45" s="48"/>
      <c r="D45" s="48"/>
      <c r="E45" s="48"/>
      <c r="F45" s="48"/>
      <c r="G45" s="49"/>
      <c r="H45" s="53">
        <v>0</v>
      </c>
      <c r="I45" s="53"/>
    </row>
    <row r="46" spans="1:10" ht="15" customHeight="1" x14ac:dyDescent="0.35">
      <c r="A46" s="47" t="s">
        <v>54</v>
      </c>
      <c r="B46" s="48"/>
      <c r="C46" s="48"/>
      <c r="D46" s="48"/>
      <c r="E46" s="48"/>
      <c r="F46" s="48"/>
      <c r="G46" s="49"/>
      <c r="H46" s="53">
        <v>0</v>
      </c>
      <c r="I46" s="53"/>
    </row>
    <row r="47" spans="1:10" ht="15" customHeight="1" x14ac:dyDescent="0.35">
      <c r="A47" s="47" t="s">
        <v>55</v>
      </c>
      <c r="B47" s="48"/>
      <c r="C47" s="48"/>
      <c r="D47" s="48"/>
      <c r="E47" s="48"/>
      <c r="F47" s="48"/>
      <c r="G47" s="49"/>
      <c r="H47" s="53">
        <v>0</v>
      </c>
      <c r="I47" s="53"/>
    </row>
    <row r="48" spans="1:10" ht="15" customHeight="1" x14ac:dyDescent="0.35">
      <c r="A48" s="50" t="s">
        <v>66</v>
      </c>
      <c r="B48" s="51"/>
      <c r="C48" s="51"/>
      <c r="D48" s="51"/>
      <c r="E48" s="51"/>
      <c r="F48" s="51"/>
      <c r="G48" s="52"/>
      <c r="H48" s="53">
        <v>0</v>
      </c>
      <c r="I48" s="53"/>
    </row>
    <row r="49" spans="1:9" ht="15" customHeight="1" x14ac:dyDescent="0.35">
      <c r="A49" s="50" t="s">
        <v>59</v>
      </c>
      <c r="B49" s="51"/>
      <c r="C49" s="51"/>
      <c r="D49" s="51"/>
      <c r="E49" s="51"/>
      <c r="F49" s="51"/>
      <c r="G49" s="52"/>
      <c r="H49" s="53">
        <v>0</v>
      </c>
      <c r="I49" s="53"/>
    </row>
    <row r="50" spans="1:9" ht="15" customHeight="1" x14ac:dyDescent="0.35">
      <c r="A50" s="58"/>
      <c r="B50" s="58"/>
      <c r="C50" s="58"/>
      <c r="D50" s="58"/>
      <c r="E50" s="58"/>
      <c r="F50" s="58"/>
      <c r="G50" s="59"/>
      <c r="H50" s="53">
        <v>0</v>
      </c>
      <c r="I50" s="53"/>
    </row>
    <row r="51" spans="1:9" ht="15" customHeight="1" x14ac:dyDescent="0.35">
      <c r="A51" s="47"/>
      <c r="B51" s="48"/>
      <c r="C51" s="48"/>
      <c r="D51" s="48"/>
      <c r="E51" s="48"/>
      <c r="F51" s="48"/>
      <c r="G51" s="49"/>
      <c r="H51" s="53">
        <v>0</v>
      </c>
      <c r="I51" s="53"/>
    </row>
    <row r="52" spans="1:9" ht="15" customHeight="1" x14ac:dyDescent="0.35">
      <c r="A52" s="47"/>
      <c r="B52" s="48"/>
      <c r="C52" s="48"/>
      <c r="D52" s="48"/>
      <c r="E52" s="48"/>
      <c r="F52" s="48"/>
      <c r="G52" s="49"/>
      <c r="H52" s="53">
        <v>0</v>
      </c>
      <c r="I52" s="53"/>
    </row>
    <row r="53" spans="1:9" ht="15" customHeight="1" x14ac:dyDescent="0.35">
      <c r="A53" s="47"/>
      <c r="B53" s="48"/>
      <c r="C53" s="48"/>
      <c r="D53" s="48"/>
      <c r="E53" s="48"/>
      <c r="F53" s="48"/>
      <c r="G53" s="49"/>
      <c r="H53" s="53">
        <v>0</v>
      </c>
      <c r="I53" s="53"/>
    </row>
    <row r="54" spans="1:9" ht="15" customHeight="1" x14ac:dyDescent="0.35">
      <c r="A54" s="47"/>
      <c r="B54" s="48"/>
      <c r="C54" s="48"/>
      <c r="D54" s="48"/>
      <c r="E54" s="48"/>
      <c r="F54" s="48"/>
      <c r="G54" s="49"/>
      <c r="H54" s="53">
        <v>0</v>
      </c>
      <c r="I54" s="53"/>
    </row>
    <row r="55" spans="1:9" ht="15" customHeight="1" x14ac:dyDescent="0.35">
      <c r="A55" s="47"/>
      <c r="B55" s="48"/>
      <c r="C55" s="48"/>
      <c r="D55" s="48"/>
      <c r="E55" s="48"/>
      <c r="F55" s="48"/>
      <c r="G55" s="49"/>
      <c r="H55" s="53">
        <v>0</v>
      </c>
      <c r="I55" s="53"/>
    </row>
    <row r="56" spans="1:9" ht="15" customHeight="1" x14ac:dyDescent="0.35">
      <c r="A56" s="47"/>
      <c r="B56" s="48"/>
      <c r="C56" s="48"/>
      <c r="D56" s="48"/>
      <c r="E56" s="48"/>
      <c r="F56" s="48"/>
      <c r="G56" s="49"/>
      <c r="H56" s="72">
        <v>0</v>
      </c>
      <c r="I56" s="73"/>
    </row>
    <row r="57" spans="1:9" ht="15" customHeight="1" x14ac:dyDescent="0.35">
      <c r="A57" s="47"/>
      <c r="B57" s="48"/>
      <c r="C57" s="48"/>
      <c r="D57" s="48"/>
      <c r="E57" s="48"/>
      <c r="F57" s="48"/>
      <c r="G57" s="49"/>
      <c r="H57" s="53">
        <v>0</v>
      </c>
      <c r="I57" s="53"/>
    </row>
    <row r="58" spans="1:9" ht="15" customHeight="1" x14ac:dyDescent="0.35">
      <c r="A58" s="47"/>
      <c r="B58" s="48"/>
      <c r="C58" s="48"/>
      <c r="D58" s="48"/>
      <c r="E58" s="48"/>
      <c r="F58" s="48"/>
      <c r="G58" s="49"/>
      <c r="H58" s="53">
        <v>0</v>
      </c>
      <c r="I58" s="53"/>
    </row>
    <row r="59" spans="1:9" ht="15" customHeight="1" x14ac:dyDescent="0.35">
      <c r="A59" s="25"/>
      <c r="B59" s="23"/>
      <c r="C59" s="23"/>
      <c r="D59" s="23"/>
      <c r="E59" s="26"/>
      <c r="F59" s="27"/>
      <c r="G59" s="27"/>
      <c r="H59" s="27"/>
      <c r="I59" s="27"/>
    </row>
    <row r="60" spans="1:9" ht="15" customHeight="1" x14ac:dyDescent="0.35">
      <c r="A60" s="57" t="s">
        <v>86</v>
      </c>
      <c r="B60" s="57"/>
      <c r="C60" s="57"/>
      <c r="D60" s="57"/>
      <c r="E60" s="57"/>
      <c r="F60" s="57"/>
      <c r="G60" s="57"/>
      <c r="H60" s="57"/>
      <c r="I60" s="57"/>
    </row>
    <row r="61" spans="1:9" ht="15" customHeight="1" x14ac:dyDescent="0.35">
      <c r="A61" s="28"/>
      <c r="B61" s="28"/>
      <c r="C61" s="28"/>
      <c r="D61" s="28"/>
      <c r="E61" s="28"/>
      <c r="F61" s="28"/>
      <c r="G61" s="28"/>
      <c r="H61" s="28"/>
      <c r="I61" s="28"/>
    </row>
    <row r="62" spans="1:9" ht="45" customHeight="1" x14ac:dyDescent="0.35">
      <c r="A62" s="169" t="s">
        <v>67</v>
      </c>
      <c r="B62" s="170"/>
      <c r="C62" s="170"/>
      <c r="D62" s="170"/>
      <c r="E62" s="170"/>
      <c r="F62" s="170"/>
      <c r="G62" s="171"/>
      <c r="H62" s="172">
        <f>IF(F35=0, 0, IF(F35&lt;=100, 15000, IF(F35&lt;=200, 30000, 45000)))</f>
        <v>30000</v>
      </c>
      <c r="I62" s="172"/>
    </row>
    <row r="63" spans="1:9" ht="15" customHeight="1" x14ac:dyDescent="0.35">
      <c r="A63" s="29"/>
      <c r="B63" s="23"/>
      <c r="C63" s="23"/>
      <c r="D63" s="23"/>
      <c r="E63" s="23"/>
      <c r="F63" s="23"/>
      <c r="G63" s="23"/>
      <c r="H63" s="30"/>
      <c r="I63" s="30"/>
    </row>
    <row r="64" spans="1:9" ht="30" customHeight="1" x14ac:dyDescent="0.35">
      <c r="A64" s="200" t="s">
        <v>56</v>
      </c>
      <c r="B64" s="201"/>
      <c r="C64" s="201"/>
      <c r="D64" s="201"/>
      <c r="E64" s="201"/>
      <c r="F64" s="201"/>
      <c r="G64" s="202"/>
      <c r="H64" s="63">
        <v>30000</v>
      </c>
      <c r="I64" s="63"/>
    </row>
    <row r="65" spans="1:11" ht="15" customHeight="1" x14ac:dyDescent="0.35">
      <c r="A65" s="173"/>
      <c r="B65" s="173"/>
      <c r="C65" s="173"/>
      <c r="D65" s="173"/>
      <c r="E65" s="173"/>
      <c r="F65" s="173"/>
      <c r="G65" s="173"/>
      <c r="H65" s="174"/>
      <c r="I65" s="174"/>
    </row>
    <row r="66" spans="1:11" ht="30" customHeight="1" x14ac:dyDescent="0.35">
      <c r="A66" s="31">
        <v>1</v>
      </c>
      <c r="B66" s="60" t="s">
        <v>42</v>
      </c>
      <c r="C66" s="61"/>
      <c r="D66" s="61"/>
      <c r="E66" s="61"/>
      <c r="F66" s="61"/>
      <c r="G66" s="62"/>
      <c r="H66" s="63">
        <v>0</v>
      </c>
      <c r="I66" s="63"/>
    </row>
    <row r="67" spans="1:11" ht="30" customHeight="1" x14ac:dyDescent="0.35">
      <c r="A67" s="31">
        <v>2</v>
      </c>
      <c r="B67" s="60" t="s">
        <v>43</v>
      </c>
      <c r="C67" s="61"/>
      <c r="D67" s="61"/>
      <c r="E67" s="61"/>
      <c r="F67" s="61"/>
      <c r="G67" s="62"/>
      <c r="H67" s="63">
        <v>7500</v>
      </c>
      <c r="I67" s="63"/>
    </row>
    <row r="68" spans="1:11" ht="30" customHeight="1" thickBot="1" x14ac:dyDescent="0.4">
      <c r="A68" s="35">
        <v>3</v>
      </c>
      <c r="B68" s="168" t="s">
        <v>57</v>
      </c>
      <c r="C68" s="168"/>
      <c r="D68" s="168"/>
      <c r="E68" s="168"/>
      <c r="F68" s="168"/>
      <c r="G68" s="168"/>
      <c r="H68" s="167">
        <f>H66+H67</f>
        <v>7500</v>
      </c>
      <c r="I68" s="167"/>
    </row>
    <row r="69" spans="1:11" ht="30" customHeight="1" x14ac:dyDescent="0.35">
      <c r="A69" s="54"/>
      <c r="B69" s="175" t="s">
        <v>79</v>
      </c>
      <c r="C69" s="176"/>
      <c r="D69" s="176"/>
      <c r="E69" s="176"/>
      <c r="F69" s="176"/>
      <c r="G69" s="177"/>
      <c r="H69" s="178">
        <f>H64+H68</f>
        <v>37500</v>
      </c>
      <c r="I69" s="179"/>
    </row>
    <row r="70" spans="1:11" ht="30" customHeight="1" x14ac:dyDescent="0.35">
      <c r="A70" s="55"/>
      <c r="B70" s="180" t="s">
        <v>44</v>
      </c>
      <c r="C70" s="182" t="s">
        <v>45</v>
      </c>
      <c r="D70" s="183"/>
      <c r="E70" s="183"/>
      <c r="F70" s="183"/>
      <c r="G70" s="184"/>
      <c r="H70" s="36">
        <f>H64</f>
        <v>30000</v>
      </c>
      <c r="I70" s="37">
        <f>H70/H69*100%</f>
        <v>0.8</v>
      </c>
    </row>
    <row r="71" spans="1:11" ht="30" customHeight="1" thickBot="1" x14ac:dyDescent="0.4">
      <c r="A71" s="56"/>
      <c r="B71" s="181"/>
      <c r="C71" s="185" t="s">
        <v>30</v>
      </c>
      <c r="D71" s="186"/>
      <c r="E71" s="186"/>
      <c r="F71" s="186"/>
      <c r="G71" s="187"/>
      <c r="H71" s="38">
        <f>H68</f>
        <v>7500</v>
      </c>
      <c r="I71" s="37">
        <f>H71/H69*100%</f>
        <v>0.2</v>
      </c>
    </row>
    <row r="72" spans="1:11" ht="30" customHeight="1" thickBot="1" x14ac:dyDescent="0.4">
      <c r="A72" s="39"/>
      <c r="B72" s="40"/>
      <c r="C72" s="39"/>
      <c r="D72" s="39"/>
      <c r="E72" s="39"/>
      <c r="F72" s="39"/>
      <c r="G72" s="39"/>
      <c r="H72" s="41"/>
      <c r="I72" s="42" t="str">
        <f>IF(I71&lt;20%,"Wkład finansowy organu prowadzącego NIEWŁAŚCIWY","Wkład finansowy organu prowadzącego WŁAŚCIWY")</f>
        <v>Wkład finansowy organu prowadzącego WŁAŚCIWY</v>
      </c>
    </row>
    <row r="73" spans="1:11" ht="30" customHeight="1" thickBot="1" x14ac:dyDescent="0.4">
      <c r="A73" s="203" t="s">
        <v>65</v>
      </c>
      <c r="B73" s="204"/>
      <c r="C73" s="204"/>
      <c r="D73" s="204"/>
      <c r="E73" s="204"/>
      <c r="F73" s="204"/>
      <c r="G73" s="205"/>
      <c r="H73" s="191">
        <f>H64+H66</f>
        <v>30000</v>
      </c>
      <c r="I73" s="191"/>
    </row>
    <row r="74" spans="1:11" ht="33.75" customHeight="1" x14ac:dyDescent="0.35">
      <c r="A74" s="67" t="s">
        <v>90</v>
      </c>
      <c r="B74" s="67"/>
      <c r="C74" s="67"/>
      <c r="D74" s="67"/>
      <c r="E74" s="67"/>
      <c r="F74" s="67"/>
      <c r="G74" s="67"/>
      <c r="H74" s="67"/>
      <c r="I74" s="68"/>
    </row>
    <row r="75" spans="1:11" ht="30" customHeight="1" x14ac:dyDescent="0.35">
      <c r="A75" s="43" t="s">
        <v>60</v>
      </c>
      <c r="B75" s="192" t="s">
        <v>61</v>
      </c>
      <c r="C75" s="193"/>
      <c r="D75" s="193"/>
      <c r="E75" s="193"/>
      <c r="F75" s="193"/>
      <c r="G75" s="194"/>
      <c r="H75" s="43" t="s">
        <v>62</v>
      </c>
      <c r="I75" s="44" t="s">
        <v>63</v>
      </c>
    </row>
    <row r="76" spans="1:11" ht="30" customHeight="1" x14ac:dyDescent="0.35">
      <c r="A76" s="8">
        <v>1</v>
      </c>
      <c r="B76" s="85" t="s">
        <v>71</v>
      </c>
      <c r="C76" s="86"/>
      <c r="D76" s="86"/>
      <c r="E76" s="86"/>
      <c r="F76" s="86"/>
      <c r="G76" s="87"/>
      <c r="H76" s="7">
        <v>3</v>
      </c>
      <c r="I76" s="9">
        <v>14400</v>
      </c>
      <c r="J76" s="45"/>
      <c r="K76" s="46"/>
    </row>
    <row r="77" spans="1:11" ht="30" customHeight="1" x14ac:dyDescent="0.35">
      <c r="A77" s="8">
        <v>2</v>
      </c>
      <c r="B77" s="85" t="s">
        <v>70</v>
      </c>
      <c r="C77" s="195"/>
      <c r="D77" s="195"/>
      <c r="E77" s="195"/>
      <c r="F77" s="195"/>
      <c r="G77" s="196"/>
      <c r="H77" s="7">
        <v>0</v>
      </c>
      <c r="I77" s="5">
        <v>0</v>
      </c>
    </row>
    <row r="78" spans="1:11" ht="33.75" customHeight="1" x14ac:dyDescent="0.35">
      <c r="A78" s="8">
        <v>3</v>
      </c>
      <c r="B78" s="197" t="s">
        <v>75</v>
      </c>
      <c r="C78" s="198"/>
      <c r="D78" s="198"/>
      <c r="E78" s="198"/>
      <c r="F78" s="198"/>
      <c r="G78" s="199"/>
      <c r="H78" s="7">
        <v>0</v>
      </c>
      <c r="I78" s="9">
        <v>0</v>
      </c>
    </row>
    <row r="79" spans="1:11" ht="37.5" customHeight="1" x14ac:dyDescent="0.35">
      <c r="A79" s="8">
        <v>4</v>
      </c>
      <c r="B79" s="197" t="s">
        <v>73</v>
      </c>
      <c r="C79" s="198"/>
      <c r="D79" s="198"/>
      <c r="E79" s="198"/>
      <c r="F79" s="198"/>
      <c r="G79" s="199"/>
      <c r="H79" s="7">
        <v>0</v>
      </c>
      <c r="I79" s="9">
        <v>0</v>
      </c>
      <c r="K79" s="17">
        <v>1</v>
      </c>
    </row>
    <row r="80" spans="1:11" ht="30" customHeight="1" x14ac:dyDescent="0.35">
      <c r="A80" s="8">
        <v>5</v>
      </c>
      <c r="B80" s="69" t="s">
        <v>72</v>
      </c>
      <c r="C80" s="70"/>
      <c r="D80" s="70"/>
      <c r="E80" s="70"/>
      <c r="F80" s="70"/>
      <c r="G80" s="71"/>
      <c r="H80" s="7">
        <v>0</v>
      </c>
      <c r="I80" s="9">
        <v>0</v>
      </c>
    </row>
    <row r="81" spans="1:9" ht="30" customHeight="1" x14ac:dyDescent="0.35">
      <c r="A81" s="8">
        <v>6</v>
      </c>
      <c r="B81" s="69" t="s">
        <v>74</v>
      </c>
      <c r="C81" s="70"/>
      <c r="D81" s="70"/>
      <c r="E81" s="70"/>
      <c r="F81" s="70"/>
      <c r="G81" s="71"/>
      <c r="H81" s="7">
        <v>8</v>
      </c>
      <c r="I81" s="9">
        <v>15600</v>
      </c>
    </row>
    <row r="82" spans="1:9" ht="30" customHeight="1" x14ac:dyDescent="0.35">
      <c r="A82" s="188" t="s">
        <v>64</v>
      </c>
      <c r="B82" s="189"/>
      <c r="C82" s="189"/>
      <c r="D82" s="189"/>
      <c r="E82" s="189"/>
      <c r="F82" s="189"/>
      <c r="G82" s="190"/>
      <c r="H82" s="10">
        <f>H76+H77+H78+H79+H80+H81</f>
        <v>11</v>
      </c>
      <c r="I82" s="11">
        <f>I76+I77+I78+I79+I80+I81</f>
        <v>30000</v>
      </c>
    </row>
    <row r="83" spans="1:9" ht="57" customHeight="1" x14ac:dyDescent="0.35">
      <c r="A83" s="12"/>
      <c r="B83" s="12"/>
      <c r="C83" s="12"/>
      <c r="D83" s="12"/>
      <c r="E83" s="12"/>
      <c r="F83" s="12"/>
      <c r="G83" s="12"/>
      <c r="H83" s="13"/>
      <c r="I83" s="34" t="str">
        <f>IF(I82=H73,"Planowany koszt zakupu sprzętu ZGODNY z planowaną kwotą środków finansowych z części IV wniosku","Planowany koszt zakupu sprzętu NIEZGODNY z planowaną kwotą środków finansowych z części III wniosku")</f>
        <v>Planowany koszt zakupu sprzętu ZGODNY z planowaną kwotą środków finansowych z części IV wniosku</v>
      </c>
    </row>
    <row r="84" spans="1:9" ht="15" customHeight="1" x14ac:dyDescent="0.35">
      <c r="A84" s="97" t="s">
        <v>91</v>
      </c>
      <c r="B84" s="97"/>
      <c r="C84" s="97"/>
      <c r="D84" s="97"/>
      <c r="E84" s="97"/>
      <c r="F84" s="97"/>
      <c r="G84" s="97"/>
      <c r="H84" s="97"/>
      <c r="I84" s="97"/>
    </row>
    <row r="85" spans="1:9" ht="15" customHeight="1" x14ac:dyDescent="0.35">
      <c r="A85" s="14"/>
      <c r="B85" s="14"/>
      <c r="C85" s="14"/>
      <c r="D85" s="14"/>
      <c r="E85" s="14"/>
      <c r="F85" s="14"/>
      <c r="G85" s="14"/>
      <c r="H85" s="14"/>
      <c r="I85" s="14"/>
    </row>
    <row r="86" spans="1:9" ht="15" customHeight="1" x14ac:dyDescent="0.35">
      <c r="A86" s="14"/>
      <c r="B86" s="14"/>
      <c r="C86" s="14"/>
      <c r="D86" s="14"/>
      <c r="E86" s="14"/>
      <c r="F86" s="14"/>
      <c r="G86" s="14"/>
      <c r="H86" s="14"/>
      <c r="I86" s="14"/>
    </row>
    <row r="87" spans="1:9" ht="15" customHeight="1" x14ac:dyDescent="0.35">
      <c r="A87" s="32"/>
      <c r="B87" s="32"/>
      <c r="C87" s="32"/>
      <c r="D87" s="32"/>
      <c r="E87" s="32"/>
      <c r="F87" s="32"/>
      <c r="G87" s="32"/>
      <c r="H87" s="32"/>
      <c r="I87" s="32"/>
    </row>
    <row r="88" spans="1:9" x14ac:dyDescent="0.35">
      <c r="A88" s="6"/>
      <c r="F88" s="145"/>
      <c r="G88" s="146"/>
      <c r="H88" s="147"/>
    </row>
    <row r="89" spans="1:9" x14ac:dyDescent="0.35">
      <c r="A89" s="6"/>
      <c r="F89" s="148"/>
      <c r="G89" s="149"/>
      <c r="H89" s="150"/>
    </row>
    <row r="90" spans="1:9" x14ac:dyDescent="0.35">
      <c r="A90" s="6"/>
      <c r="B90" s="139"/>
      <c r="C90" s="140"/>
      <c r="D90" s="141"/>
      <c r="F90" s="148"/>
      <c r="G90" s="149"/>
      <c r="H90" s="150"/>
    </row>
    <row r="91" spans="1:9" x14ac:dyDescent="0.35">
      <c r="A91" s="6"/>
      <c r="B91" s="142"/>
      <c r="C91" s="143"/>
      <c r="D91" s="144"/>
      <c r="F91" s="151"/>
      <c r="G91" s="152"/>
      <c r="H91" s="153"/>
    </row>
    <row r="92" spans="1:9" ht="48.75" customHeight="1" x14ac:dyDescent="0.35">
      <c r="A92" s="6"/>
      <c r="B92" s="138" t="s">
        <v>29</v>
      </c>
      <c r="C92" s="138"/>
      <c r="D92" s="138"/>
      <c r="F92" s="133" t="s">
        <v>80</v>
      </c>
      <c r="G92" s="133"/>
      <c r="H92" s="133"/>
    </row>
    <row r="93" spans="1:9" ht="15" customHeight="1" x14ac:dyDescent="0.35">
      <c r="A93" s="6"/>
    </row>
    <row r="94" spans="1:9" ht="15" customHeight="1" x14ac:dyDescent="0.35">
      <c r="A94" s="134" t="s">
        <v>81</v>
      </c>
      <c r="B94" s="134"/>
      <c r="C94" s="134"/>
      <c r="D94" s="134"/>
      <c r="E94" s="134"/>
      <c r="F94" s="134"/>
      <c r="G94" s="134"/>
      <c r="H94" s="134"/>
      <c r="I94" s="134"/>
    </row>
    <row r="95" spans="1:9" ht="15" customHeight="1" x14ac:dyDescent="0.35">
      <c r="A95" s="135"/>
      <c r="B95" s="135"/>
      <c r="C95" s="135"/>
      <c r="D95" s="135"/>
      <c r="E95" s="135"/>
      <c r="F95" s="135"/>
      <c r="G95" s="135"/>
      <c r="H95" s="135"/>
      <c r="I95" s="135"/>
    </row>
    <row r="96" spans="1:9" x14ac:dyDescent="0.35">
      <c r="A96" s="136" t="s">
        <v>82</v>
      </c>
      <c r="B96" s="136"/>
      <c r="C96" s="136"/>
      <c r="D96" s="136"/>
      <c r="E96" s="136"/>
      <c r="F96" s="136"/>
      <c r="G96" s="136"/>
      <c r="H96" s="136"/>
      <c r="I96" s="136"/>
    </row>
    <row r="97" spans="1:9" ht="15.75" customHeight="1" x14ac:dyDescent="0.35">
      <c r="A97" s="137" t="str">
        <f>T(E15)</f>
        <v/>
      </c>
      <c r="B97" s="137"/>
      <c r="C97" s="137"/>
      <c r="D97" s="137"/>
      <c r="E97" s="137"/>
      <c r="F97" s="137"/>
      <c r="G97" s="137"/>
      <c r="H97" s="137"/>
      <c r="I97" s="137"/>
    </row>
    <row r="98" spans="1:9" x14ac:dyDescent="0.35">
      <c r="A98" s="6"/>
      <c r="B98" s="6"/>
      <c r="C98" s="6"/>
      <c r="D98" s="6"/>
      <c r="E98" s="6"/>
      <c r="F98" s="154"/>
      <c r="G98" s="155"/>
      <c r="H98" s="156"/>
      <c r="I98" s="6"/>
    </row>
    <row r="99" spans="1:9" x14ac:dyDescent="0.35">
      <c r="A99" s="6"/>
      <c r="F99" s="157"/>
      <c r="G99" s="135"/>
      <c r="H99" s="158"/>
    </row>
    <row r="100" spans="1:9" x14ac:dyDescent="0.35">
      <c r="A100" s="6"/>
      <c r="B100" s="145"/>
      <c r="C100" s="146"/>
      <c r="D100" s="147"/>
      <c r="F100" s="157"/>
      <c r="G100" s="135"/>
      <c r="H100" s="158"/>
    </row>
    <row r="101" spans="1:9" x14ac:dyDescent="0.35">
      <c r="A101" s="6"/>
      <c r="B101" s="151"/>
      <c r="C101" s="152"/>
      <c r="D101" s="153"/>
      <c r="F101" s="159"/>
      <c r="G101" s="160"/>
      <c r="H101" s="161"/>
    </row>
    <row r="102" spans="1:9" ht="33" customHeight="1" x14ac:dyDescent="0.35">
      <c r="A102" s="6"/>
      <c r="B102" s="132" t="s">
        <v>10</v>
      </c>
      <c r="C102" s="132"/>
      <c r="D102" s="132"/>
      <c r="E102" s="33"/>
      <c r="F102" s="133" t="s">
        <v>46</v>
      </c>
      <c r="G102" s="133"/>
      <c r="H102" s="133"/>
    </row>
    <row r="103" spans="1:9" x14ac:dyDescent="0.35">
      <c r="A103" s="6"/>
    </row>
    <row r="104" spans="1:9" x14ac:dyDescent="0.35">
      <c r="A104" s="6"/>
    </row>
  </sheetData>
  <sheetProtection algorithmName="SHA-512" hashValue="hsUxtRTJpev0OhY9zGnuveBNsvZYvVae2BtTM2LoeN6kQO8r4BHc4dPSvWXgyzXc/TXAfRuWOi3DQK2MSdSO1w==" saltValue="iybgXncEWVetybAYwG+Hpw==" spinCount="100000" sheet="1" objects="1" scenarios="1"/>
  <protectedRanges>
    <protectedRange sqref="I77" name="Rozstęp1"/>
  </protectedRanges>
  <dataConsolidate/>
  <mergeCells count="133">
    <mergeCell ref="A84:I84"/>
    <mergeCell ref="H68:I68"/>
    <mergeCell ref="B68:G68"/>
    <mergeCell ref="A62:G62"/>
    <mergeCell ref="H62:I62"/>
    <mergeCell ref="H64:I64"/>
    <mergeCell ref="B66:G66"/>
    <mergeCell ref="H67:I67"/>
    <mergeCell ref="A65:G65"/>
    <mergeCell ref="H65:I65"/>
    <mergeCell ref="B69:G69"/>
    <mergeCell ref="H69:I69"/>
    <mergeCell ref="B70:B71"/>
    <mergeCell ref="C70:G70"/>
    <mergeCell ref="C71:G71"/>
    <mergeCell ref="A82:G82"/>
    <mergeCell ref="H73:I73"/>
    <mergeCell ref="B75:G75"/>
    <mergeCell ref="B77:G77"/>
    <mergeCell ref="B78:G78"/>
    <mergeCell ref="B79:G79"/>
    <mergeCell ref="A64:G64"/>
    <mergeCell ref="A73:G73"/>
    <mergeCell ref="F28:I28"/>
    <mergeCell ref="F16:I16"/>
    <mergeCell ref="F17:I17"/>
    <mergeCell ref="F20:I20"/>
    <mergeCell ref="F19:I19"/>
    <mergeCell ref="B22:E22"/>
    <mergeCell ref="F22:I22"/>
    <mergeCell ref="B16:D20"/>
    <mergeCell ref="F18:I18"/>
    <mergeCell ref="B23:E23"/>
    <mergeCell ref="F23:I23"/>
    <mergeCell ref="B24:E24"/>
    <mergeCell ref="F24:I24"/>
    <mergeCell ref="B21:E21"/>
    <mergeCell ref="F21:I21"/>
    <mergeCell ref="F27:I27"/>
    <mergeCell ref="B102:D102"/>
    <mergeCell ref="F102:H102"/>
    <mergeCell ref="A94:I94"/>
    <mergeCell ref="A95:I95"/>
    <mergeCell ref="A96:I96"/>
    <mergeCell ref="A97:I97"/>
    <mergeCell ref="F92:H92"/>
    <mergeCell ref="B92:D92"/>
    <mergeCell ref="B90:D91"/>
    <mergeCell ref="F88:H91"/>
    <mergeCell ref="F98:H101"/>
    <mergeCell ref="B100:D101"/>
    <mergeCell ref="A13:I13"/>
    <mergeCell ref="A2:E5"/>
    <mergeCell ref="F2:I2"/>
    <mergeCell ref="F3:I3"/>
    <mergeCell ref="F4:I4"/>
    <mergeCell ref="F5:I5"/>
    <mergeCell ref="B34:E34"/>
    <mergeCell ref="F34:I34"/>
    <mergeCell ref="B32:E32"/>
    <mergeCell ref="F32:I32"/>
    <mergeCell ref="A14:I14"/>
    <mergeCell ref="B15:D15"/>
    <mergeCell ref="E15:I15"/>
    <mergeCell ref="A6:I6"/>
    <mergeCell ref="C9:H9"/>
    <mergeCell ref="A11:B11"/>
    <mergeCell ref="C11:I11"/>
    <mergeCell ref="A7:I7"/>
    <mergeCell ref="A29:A31"/>
    <mergeCell ref="A16:A20"/>
    <mergeCell ref="A25:A28"/>
    <mergeCell ref="B25:D28"/>
    <mergeCell ref="F25:I25"/>
    <mergeCell ref="F26:I26"/>
    <mergeCell ref="E40:I40"/>
    <mergeCell ref="H42:I42"/>
    <mergeCell ref="B35:E35"/>
    <mergeCell ref="F35:I35"/>
    <mergeCell ref="A37:I37"/>
    <mergeCell ref="A46:G46"/>
    <mergeCell ref="H44:I44"/>
    <mergeCell ref="H45:I45"/>
    <mergeCell ref="A44:G44"/>
    <mergeCell ref="A45:G45"/>
    <mergeCell ref="A42:G42"/>
    <mergeCell ref="B40:D40"/>
    <mergeCell ref="A41:I41"/>
    <mergeCell ref="F31:I31"/>
    <mergeCell ref="A43:G43"/>
    <mergeCell ref="H43:I43"/>
    <mergeCell ref="A74:I74"/>
    <mergeCell ref="B80:G80"/>
    <mergeCell ref="B81:G81"/>
    <mergeCell ref="H56:I56"/>
    <mergeCell ref="H57:I57"/>
    <mergeCell ref="H58:I58"/>
    <mergeCell ref="A49:G49"/>
    <mergeCell ref="A51:G51"/>
    <mergeCell ref="A52:G52"/>
    <mergeCell ref="H50:I50"/>
    <mergeCell ref="H51:I51"/>
    <mergeCell ref="B29:D31"/>
    <mergeCell ref="F29:I29"/>
    <mergeCell ref="F30:I30"/>
    <mergeCell ref="H46:I46"/>
    <mergeCell ref="B33:E33"/>
    <mergeCell ref="F33:I33"/>
    <mergeCell ref="B39:D39"/>
    <mergeCell ref="A38:I38"/>
    <mergeCell ref="B76:G76"/>
    <mergeCell ref="E39:I39"/>
    <mergeCell ref="J76:K76"/>
    <mergeCell ref="A47:G47"/>
    <mergeCell ref="A48:G48"/>
    <mergeCell ref="H47:I47"/>
    <mergeCell ref="H48:I48"/>
    <mergeCell ref="H49:I49"/>
    <mergeCell ref="A69:A71"/>
    <mergeCell ref="A60:I60"/>
    <mergeCell ref="A55:G55"/>
    <mergeCell ref="A56:G56"/>
    <mergeCell ref="A57:G57"/>
    <mergeCell ref="A58:G58"/>
    <mergeCell ref="H52:I52"/>
    <mergeCell ref="H53:I53"/>
    <mergeCell ref="H54:I54"/>
    <mergeCell ref="A50:G50"/>
    <mergeCell ref="H55:I55"/>
    <mergeCell ref="A53:G53"/>
    <mergeCell ref="A54:G54"/>
    <mergeCell ref="B67:G67"/>
    <mergeCell ref="H66:I66"/>
  </mergeCells>
  <dataValidations count="3">
    <dataValidation type="textLength" allowBlank="1" showInputMessage="1" showErrorMessage="1" error="Tekst powinien zawierać do 1000 znaków." sqref="E39:I40" xr:uid="{00000000-0002-0000-0000-000000000000}">
      <formula1>1</formula1>
      <formula2>1000</formula2>
    </dataValidation>
    <dataValidation type="textLength" allowBlank="1" showInputMessage="1" showErrorMessage="1" error="Tekst powinien zawierać do 1500 znaków." sqref="E59:I59" xr:uid="{00000000-0002-0000-0000-000001000000}">
      <formula1>1</formula1>
      <formula2>1000</formula2>
    </dataValidation>
    <dataValidation type="custom" allowBlank="1" showInputMessage="1" showErrorMessage="1" error="AAAAAAA" sqref="I87 A87" xr:uid="{00000000-0002-0000-0000-000002000000}">
      <formula1>#REF!&gt;#REF!</formula1>
    </dataValidation>
  </dataValidations>
  <pageMargins left="0.70866141732283472" right="0.70866141732283472" top="0.74803149606299213" bottom="0.74803149606299213" header="0.43307086614173229" footer="0.31496062992125984"/>
  <pageSetup paperSize="9" scale="52" fitToHeight="0" orientation="portrait" r:id="rId1"/>
  <headerFooter>
    <oddFooter>Strona &amp;P z &amp;N</oddFooter>
  </headerFooter>
  <rowBreaks count="1" manualBreakCount="1">
    <brk id="35" max="8"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Arkusz2!$C$2:$C$4</xm:f>
          </x14:formula1>
          <xm:sqref>F34:I34</xm:sqref>
        </x14:dataValidation>
        <x14:dataValidation type="list" allowBlank="1" showInputMessage="1" showErrorMessage="1" xr:uid="{00000000-0002-0000-0000-000004000000}">
          <x14:formula1>
            <xm:f>Arkusz2!$D$2:$D$14</xm:f>
          </x14:formula1>
          <xm:sqref>F32:I32</xm:sqref>
        </x14:dataValidation>
        <x14:dataValidation type="list" allowBlank="1" showInputMessage="1" showErrorMessage="1" xr:uid="{00000000-0002-0000-0000-000005000000}">
          <x14:formula1>
            <xm:f>Arkusz2!$E$2:$E$5</xm:f>
          </x14:formula1>
          <xm:sqref>F33:I33</xm:sqref>
        </x14:dataValidation>
        <x14:dataValidation type="list" allowBlank="1" showInputMessage="1" showErrorMessage="1" xr:uid="{00000000-0002-0000-0000-000006000000}">
          <x14:formula1>
            <xm:f>Arkusz2!$C$8:$C$388</xm:f>
          </x14:formula1>
          <xm:sqref>F19:I19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B2:E388"/>
  <sheetViews>
    <sheetView topLeftCell="A360" workbookViewId="0">
      <selection activeCell="C388" sqref="C388"/>
    </sheetView>
  </sheetViews>
  <sheetFormatPr defaultColWidth="9.140625" defaultRowHeight="16.5" x14ac:dyDescent="0.35"/>
  <cols>
    <col min="1" max="2" width="9.140625" style="1"/>
    <col min="3" max="3" width="31.42578125" style="1" customWidth="1"/>
    <col min="4" max="4" width="39.7109375" style="1" customWidth="1"/>
    <col min="5" max="5" width="35.42578125" style="1" customWidth="1"/>
    <col min="6" max="16384" width="9.140625" style="1"/>
  </cols>
  <sheetData>
    <row r="2" spans="2:5" x14ac:dyDescent="0.35">
      <c r="B2" s="4"/>
      <c r="C2" s="4"/>
      <c r="D2" s="3"/>
      <c r="E2" s="3"/>
    </row>
    <row r="3" spans="2:5" x14ac:dyDescent="0.35">
      <c r="B3" s="4" t="s">
        <v>15</v>
      </c>
      <c r="C3" s="4" t="s">
        <v>37</v>
      </c>
      <c r="D3" s="3" t="s">
        <v>17</v>
      </c>
      <c r="E3" s="3" t="s">
        <v>33</v>
      </c>
    </row>
    <row r="4" spans="2:5" x14ac:dyDescent="0.35">
      <c r="B4" s="4" t="s">
        <v>16</v>
      </c>
      <c r="C4" s="4" t="s">
        <v>38</v>
      </c>
      <c r="D4" s="3" t="s">
        <v>18</v>
      </c>
      <c r="E4" s="3" t="s">
        <v>34</v>
      </c>
    </row>
    <row r="5" spans="2:5" x14ac:dyDescent="0.35">
      <c r="C5" s="4" t="s">
        <v>39</v>
      </c>
      <c r="D5" s="3" t="s">
        <v>19</v>
      </c>
      <c r="E5" s="3" t="s">
        <v>35</v>
      </c>
    </row>
    <row r="6" spans="2:5" x14ac:dyDescent="0.35">
      <c r="C6" s="4" t="s">
        <v>40</v>
      </c>
      <c r="D6" s="3" t="s">
        <v>20</v>
      </c>
    </row>
    <row r="7" spans="2:5" x14ac:dyDescent="0.35">
      <c r="C7" s="2"/>
      <c r="D7" s="3" t="s">
        <v>21</v>
      </c>
    </row>
    <row r="8" spans="2:5" x14ac:dyDescent="0.35">
      <c r="C8" s="3"/>
      <c r="D8" s="3" t="s">
        <v>22</v>
      </c>
    </row>
    <row r="9" spans="2:5" x14ac:dyDescent="0.35">
      <c r="C9" t="s">
        <v>92</v>
      </c>
      <c r="D9" s="3" t="s">
        <v>23</v>
      </c>
    </row>
    <row r="10" spans="2:5" x14ac:dyDescent="0.35">
      <c r="C10" t="s">
        <v>93</v>
      </c>
      <c r="D10" s="3" t="s">
        <v>24</v>
      </c>
    </row>
    <row r="11" spans="2:5" x14ac:dyDescent="0.35">
      <c r="C11" t="s">
        <v>94</v>
      </c>
      <c r="D11" s="3" t="s">
        <v>25</v>
      </c>
    </row>
    <row r="12" spans="2:5" x14ac:dyDescent="0.35">
      <c r="C12" t="s">
        <v>95</v>
      </c>
      <c r="D12" s="3" t="s">
        <v>26</v>
      </c>
    </row>
    <row r="13" spans="2:5" x14ac:dyDescent="0.35">
      <c r="C13" t="s">
        <v>96</v>
      </c>
      <c r="D13" s="3" t="s">
        <v>27</v>
      </c>
    </row>
    <row r="14" spans="2:5" x14ac:dyDescent="0.35">
      <c r="C14" t="s">
        <v>97</v>
      </c>
      <c r="D14" s="1" t="s">
        <v>83</v>
      </c>
    </row>
    <row r="15" spans="2:5" x14ac:dyDescent="0.35">
      <c r="C15" t="s">
        <v>98</v>
      </c>
    </row>
    <row r="16" spans="2:5" x14ac:dyDescent="0.35">
      <c r="C16" t="s">
        <v>99</v>
      </c>
    </row>
    <row r="17" spans="3:3" x14ac:dyDescent="0.35">
      <c r="C17" t="s">
        <v>100</v>
      </c>
    </row>
    <row r="18" spans="3:3" x14ac:dyDescent="0.35">
      <c r="C18" t="s">
        <v>101</v>
      </c>
    </row>
    <row r="19" spans="3:3" x14ac:dyDescent="0.35">
      <c r="C19" t="s">
        <v>102</v>
      </c>
    </row>
    <row r="20" spans="3:3" x14ac:dyDescent="0.35">
      <c r="C20" t="s">
        <v>103</v>
      </c>
    </row>
    <row r="21" spans="3:3" x14ac:dyDescent="0.35">
      <c r="C21" t="s">
        <v>104</v>
      </c>
    </row>
    <row r="22" spans="3:3" x14ac:dyDescent="0.35">
      <c r="C22" t="s">
        <v>105</v>
      </c>
    </row>
    <row r="23" spans="3:3" x14ac:dyDescent="0.35">
      <c r="C23" t="s">
        <v>106</v>
      </c>
    </row>
    <row r="24" spans="3:3" x14ac:dyDescent="0.35">
      <c r="C24" t="s">
        <v>107</v>
      </c>
    </row>
    <row r="25" spans="3:3" x14ac:dyDescent="0.35">
      <c r="C25" t="s">
        <v>108</v>
      </c>
    </row>
    <row r="26" spans="3:3" x14ac:dyDescent="0.35">
      <c r="C26" t="s">
        <v>109</v>
      </c>
    </row>
    <row r="27" spans="3:3" x14ac:dyDescent="0.35">
      <c r="C27" t="s">
        <v>110</v>
      </c>
    </row>
    <row r="28" spans="3:3" x14ac:dyDescent="0.35">
      <c r="C28" t="s">
        <v>111</v>
      </c>
    </row>
    <row r="29" spans="3:3" x14ac:dyDescent="0.35">
      <c r="C29" t="s">
        <v>112</v>
      </c>
    </row>
    <row r="30" spans="3:3" x14ac:dyDescent="0.35">
      <c r="C30" t="s">
        <v>113</v>
      </c>
    </row>
    <row r="31" spans="3:3" x14ac:dyDescent="0.35">
      <c r="C31" t="s">
        <v>114</v>
      </c>
    </row>
    <row r="32" spans="3:3" x14ac:dyDescent="0.35">
      <c r="C32" t="s">
        <v>115</v>
      </c>
    </row>
    <row r="33" spans="3:3" x14ac:dyDescent="0.35">
      <c r="C33" t="s">
        <v>116</v>
      </c>
    </row>
    <row r="34" spans="3:3" x14ac:dyDescent="0.35">
      <c r="C34" t="s">
        <v>117</v>
      </c>
    </row>
    <row r="35" spans="3:3" x14ac:dyDescent="0.35">
      <c r="C35" t="s">
        <v>118</v>
      </c>
    </row>
    <row r="36" spans="3:3" x14ac:dyDescent="0.35">
      <c r="C36" t="s">
        <v>119</v>
      </c>
    </row>
    <row r="37" spans="3:3" x14ac:dyDescent="0.35">
      <c r="C37" t="s">
        <v>120</v>
      </c>
    </row>
    <row r="38" spans="3:3" x14ac:dyDescent="0.35">
      <c r="C38" t="s">
        <v>121</v>
      </c>
    </row>
    <row r="39" spans="3:3" x14ac:dyDescent="0.35">
      <c r="C39" t="s">
        <v>122</v>
      </c>
    </row>
    <row r="40" spans="3:3" x14ac:dyDescent="0.35">
      <c r="C40" t="s">
        <v>123</v>
      </c>
    </row>
    <row r="41" spans="3:3" x14ac:dyDescent="0.35">
      <c r="C41" t="s">
        <v>124</v>
      </c>
    </row>
    <row r="42" spans="3:3" x14ac:dyDescent="0.35">
      <c r="C42" t="s">
        <v>125</v>
      </c>
    </row>
    <row r="43" spans="3:3" x14ac:dyDescent="0.35">
      <c r="C43" t="s">
        <v>126</v>
      </c>
    </row>
    <row r="44" spans="3:3" x14ac:dyDescent="0.35">
      <c r="C44" t="s">
        <v>127</v>
      </c>
    </row>
    <row r="45" spans="3:3" x14ac:dyDescent="0.35">
      <c r="C45" t="s">
        <v>128</v>
      </c>
    </row>
    <row r="46" spans="3:3" x14ac:dyDescent="0.35">
      <c r="C46" t="s">
        <v>129</v>
      </c>
    </row>
    <row r="47" spans="3:3" x14ac:dyDescent="0.35">
      <c r="C47" t="s">
        <v>130</v>
      </c>
    </row>
    <row r="48" spans="3:3" x14ac:dyDescent="0.35">
      <c r="C48" t="s">
        <v>131</v>
      </c>
    </row>
    <row r="49" spans="3:3" x14ac:dyDescent="0.35">
      <c r="C49" t="s">
        <v>132</v>
      </c>
    </row>
    <row r="50" spans="3:3" x14ac:dyDescent="0.35">
      <c r="C50" t="s">
        <v>133</v>
      </c>
    </row>
    <row r="51" spans="3:3" x14ac:dyDescent="0.35">
      <c r="C51" t="s">
        <v>134</v>
      </c>
    </row>
    <row r="52" spans="3:3" x14ac:dyDescent="0.35">
      <c r="C52" t="s">
        <v>135</v>
      </c>
    </row>
    <row r="53" spans="3:3" x14ac:dyDescent="0.35">
      <c r="C53" t="s">
        <v>136</v>
      </c>
    </row>
    <row r="54" spans="3:3" x14ac:dyDescent="0.35">
      <c r="C54" t="s">
        <v>137</v>
      </c>
    </row>
    <row r="55" spans="3:3" x14ac:dyDescent="0.35">
      <c r="C55" t="s">
        <v>138</v>
      </c>
    </row>
    <row r="56" spans="3:3" x14ac:dyDescent="0.35">
      <c r="C56" t="s">
        <v>139</v>
      </c>
    </row>
    <row r="57" spans="3:3" x14ac:dyDescent="0.35">
      <c r="C57" t="s">
        <v>140</v>
      </c>
    </row>
    <row r="58" spans="3:3" x14ac:dyDescent="0.35">
      <c r="C58" t="s">
        <v>141</v>
      </c>
    </row>
    <row r="59" spans="3:3" x14ac:dyDescent="0.35">
      <c r="C59" t="s">
        <v>142</v>
      </c>
    </row>
    <row r="60" spans="3:3" x14ac:dyDescent="0.35">
      <c r="C60" t="s">
        <v>143</v>
      </c>
    </row>
    <row r="61" spans="3:3" x14ac:dyDescent="0.35">
      <c r="C61" t="s">
        <v>144</v>
      </c>
    </row>
    <row r="62" spans="3:3" x14ac:dyDescent="0.35">
      <c r="C62" t="s">
        <v>145</v>
      </c>
    </row>
    <row r="63" spans="3:3" x14ac:dyDescent="0.35">
      <c r="C63" t="s">
        <v>146</v>
      </c>
    </row>
    <row r="64" spans="3:3" x14ac:dyDescent="0.35">
      <c r="C64" t="s">
        <v>147</v>
      </c>
    </row>
    <row r="65" spans="3:3" x14ac:dyDescent="0.35">
      <c r="C65" t="s">
        <v>148</v>
      </c>
    </row>
    <row r="66" spans="3:3" x14ac:dyDescent="0.35">
      <c r="C66" t="s">
        <v>149</v>
      </c>
    </row>
    <row r="67" spans="3:3" x14ac:dyDescent="0.35">
      <c r="C67" t="s">
        <v>150</v>
      </c>
    </row>
    <row r="68" spans="3:3" x14ac:dyDescent="0.35">
      <c r="C68" t="s">
        <v>151</v>
      </c>
    </row>
    <row r="69" spans="3:3" x14ac:dyDescent="0.35">
      <c r="C69" t="s">
        <v>152</v>
      </c>
    </row>
    <row r="70" spans="3:3" x14ac:dyDescent="0.35">
      <c r="C70" t="s">
        <v>153</v>
      </c>
    </row>
    <row r="71" spans="3:3" x14ac:dyDescent="0.35">
      <c r="C71" t="s">
        <v>154</v>
      </c>
    </row>
    <row r="72" spans="3:3" x14ac:dyDescent="0.35">
      <c r="C72" t="s">
        <v>155</v>
      </c>
    </row>
    <row r="73" spans="3:3" x14ac:dyDescent="0.35">
      <c r="C73" t="s">
        <v>156</v>
      </c>
    </row>
    <row r="74" spans="3:3" x14ac:dyDescent="0.35">
      <c r="C74" t="s">
        <v>157</v>
      </c>
    </row>
    <row r="75" spans="3:3" x14ac:dyDescent="0.35">
      <c r="C75" t="s">
        <v>158</v>
      </c>
    </row>
    <row r="76" spans="3:3" x14ac:dyDescent="0.35">
      <c r="C76" t="s">
        <v>159</v>
      </c>
    </row>
    <row r="77" spans="3:3" x14ac:dyDescent="0.35">
      <c r="C77" t="s">
        <v>160</v>
      </c>
    </row>
    <row r="78" spans="3:3" x14ac:dyDescent="0.35">
      <c r="C78" t="s">
        <v>161</v>
      </c>
    </row>
    <row r="79" spans="3:3" x14ac:dyDescent="0.35">
      <c r="C79" t="s">
        <v>162</v>
      </c>
    </row>
    <row r="80" spans="3:3" x14ac:dyDescent="0.35">
      <c r="C80" t="s">
        <v>163</v>
      </c>
    </row>
    <row r="81" spans="3:3" x14ac:dyDescent="0.35">
      <c r="C81" t="s">
        <v>164</v>
      </c>
    </row>
    <row r="82" spans="3:3" x14ac:dyDescent="0.35">
      <c r="C82" t="s">
        <v>165</v>
      </c>
    </row>
    <row r="83" spans="3:3" x14ac:dyDescent="0.35">
      <c r="C83" t="s">
        <v>166</v>
      </c>
    </row>
    <row r="84" spans="3:3" x14ac:dyDescent="0.35">
      <c r="C84" t="s">
        <v>167</v>
      </c>
    </row>
    <row r="85" spans="3:3" x14ac:dyDescent="0.35">
      <c r="C85" t="s">
        <v>168</v>
      </c>
    </row>
    <row r="86" spans="3:3" x14ac:dyDescent="0.35">
      <c r="C86" t="s">
        <v>169</v>
      </c>
    </row>
    <row r="87" spans="3:3" x14ac:dyDescent="0.35">
      <c r="C87" t="s">
        <v>170</v>
      </c>
    </row>
    <row r="88" spans="3:3" x14ac:dyDescent="0.35">
      <c r="C88" t="s">
        <v>171</v>
      </c>
    </row>
    <row r="89" spans="3:3" x14ac:dyDescent="0.35">
      <c r="C89" t="s">
        <v>87</v>
      </c>
    </row>
    <row r="90" spans="3:3" x14ac:dyDescent="0.35">
      <c r="C90" t="s">
        <v>172</v>
      </c>
    </row>
    <row r="91" spans="3:3" x14ac:dyDescent="0.35">
      <c r="C91" t="s">
        <v>173</v>
      </c>
    </row>
    <row r="92" spans="3:3" x14ac:dyDescent="0.35">
      <c r="C92" t="s">
        <v>174</v>
      </c>
    </row>
    <row r="93" spans="3:3" x14ac:dyDescent="0.35">
      <c r="C93" t="s">
        <v>175</v>
      </c>
    </row>
    <row r="94" spans="3:3" x14ac:dyDescent="0.35">
      <c r="C94" t="s">
        <v>176</v>
      </c>
    </row>
    <row r="95" spans="3:3" x14ac:dyDescent="0.35">
      <c r="C95" t="s">
        <v>177</v>
      </c>
    </row>
    <row r="96" spans="3:3" x14ac:dyDescent="0.35">
      <c r="C96" t="s">
        <v>178</v>
      </c>
    </row>
    <row r="97" spans="3:3" x14ac:dyDescent="0.35">
      <c r="C97" t="s">
        <v>179</v>
      </c>
    </row>
    <row r="98" spans="3:3" x14ac:dyDescent="0.35">
      <c r="C98" t="s">
        <v>180</v>
      </c>
    </row>
    <row r="99" spans="3:3" x14ac:dyDescent="0.35">
      <c r="C99" t="s">
        <v>181</v>
      </c>
    </row>
    <row r="100" spans="3:3" x14ac:dyDescent="0.35">
      <c r="C100" t="s">
        <v>182</v>
      </c>
    </row>
    <row r="101" spans="3:3" x14ac:dyDescent="0.35">
      <c r="C101" t="s">
        <v>183</v>
      </c>
    </row>
    <row r="102" spans="3:3" x14ac:dyDescent="0.35">
      <c r="C102" t="s">
        <v>184</v>
      </c>
    </row>
    <row r="103" spans="3:3" x14ac:dyDescent="0.35">
      <c r="C103" t="s">
        <v>185</v>
      </c>
    </row>
    <row r="104" spans="3:3" x14ac:dyDescent="0.35">
      <c r="C104" t="s">
        <v>186</v>
      </c>
    </row>
    <row r="105" spans="3:3" x14ac:dyDescent="0.35">
      <c r="C105" t="s">
        <v>187</v>
      </c>
    </row>
    <row r="106" spans="3:3" x14ac:dyDescent="0.35">
      <c r="C106" t="s">
        <v>188</v>
      </c>
    </row>
    <row r="107" spans="3:3" x14ac:dyDescent="0.35">
      <c r="C107" t="s">
        <v>189</v>
      </c>
    </row>
    <row r="108" spans="3:3" x14ac:dyDescent="0.35">
      <c r="C108" t="s">
        <v>190</v>
      </c>
    </row>
    <row r="109" spans="3:3" x14ac:dyDescent="0.35">
      <c r="C109" t="s">
        <v>191</v>
      </c>
    </row>
    <row r="110" spans="3:3" x14ac:dyDescent="0.35">
      <c r="C110" t="s">
        <v>192</v>
      </c>
    </row>
    <row r="111" spans="3:3" x14ac:dyDescent="0.35">
      <c r="C111" t="s">
        <v>193</v>
      </c>
    </row>
    <row r="112" spans="3:3" x14ac:dyDescent="0.35">
      <c r="C112" t="s">
        <v>194</v>
      </c>
    </row>
    <row r="113" spans="3:3" x14ac:dyDescent="0.35">
      <c r="C113" t="s">
        <v>195</v>
      </c>
    </row>
    <row r="114" spans="3:3" x14ac:dyDescent="0.35">
      <c r="C114" t="s">
        <v>196</v>
      </c>
    </row>
    <row r="115" spans="3:3" x14ac:dyDescent="0.35">
      <c r="C115" t="s">
        <v>197</v>
      </c>
    </row>
    <row r="116" spans="3:3" x14ac:dyDescent="0.35">
      <c r="C116" t="s">
        <v>198</v>
      </c>
    </row>
    <row r="117" spans="3:3" x14ac:dyDescent="0.35">
      <c r="C117" t="s">
        <v>199</v>
      </c>
    </row>
    <row r="118" spans="3:3" x14ac:dyDescent="0.35">
      <c r="C118" t="s">
        <v>200</v>
      </c>
    </row>
    <row r="119" spans="3:3" x14ac:dyDescent="0.35">
      <c r="C119" t="s">
        <v>201</v>
      </c>
    </row>
    <row r="120" spans="3:3" x14ac:dyDescent="0.35">
      <c r="C120" t="s">
        <v>202</v>
      </c>
    </row>
    <row r="121" spans="3:3" x14ac:dyDescent="0.35">
      <c r="C121" t="s">
        <v>203</v>
      </c>
    </row>
    <row r="122" spans="3:3" x14ac:dyDescent="0.35">
      <c r="C122" t="s">
        <v>204</v>
      </c>
    </row>
    <row r="123" spans="3:3" x14ac:dyDescent="0.35">
      <c r="C123" t="s">
        <v>205</v>
      </c>
    </row>
    <row r="124" spans="3:3" x14ac:dyDescent="0.35">
      <c r="C124" t="s">
        <v>206</v>
      </c>
    </row>
    <row r="125" spans="3:3" x14ac:dyDescent="0.35">
      <c r="C125" t="s">
        <v>207</v>
      </c>
    </row>
    <row r="126" spans="3:3" x14ac:dyDescent="0.35">
      <c r="C126" t="s">
        <v>208</v>
      </c>
    </row>
    <row r="127" spans="3:3" x14ac:dyDescent="0.35">
      <c r="C127" t="s">
        <v>209</v>
      </c>
    </row>
    <row r="128" spans="3:3" x14ac:dyDescent="0.35">
      <c r="C128" t="s">
        <v>210</v>
      </c>
    </row>
    <row r="129" spans="3:3" x14ac:dyDescent="0.35">
      <c r="C129" t="s">
        <v>211</v>
      </c>
    </row>
    <row r="130" spans="3:3" x14ac:dyDescent="0.35">
      <c r="C130" t="s">
        <v>212</v>
      </c>
    </row>
    <row r="131" spans="3:3" x14ac:dyDescent="0.35">
      <c r="C131" t="s">
        <v>213</v>
      </c>
    </row>
    <row r="132" spans="3:3" x14ac:dyDescent="0.35">
      <c r="C132" t="s">
        <v>214</v>
      </c>
    </row>
    <row r="133" spans="3:3" x14ac:dyDescent="0.35">
      <c r="C133" t="s">
        <v>215</v>
      </c>
    </row>
    <row r="134" spans="3:3" x14ac:dyDescent="0.35">
      <c r="C134" t="s">
        <v>216</v>
      </c>
    </row>
    <row r="135" spans="3:3" x14ac:dyDescent="0.35">
      <c r="C135" t="s">
        <v>217</v>
      </c>
    </row>
    <row r="136" spans="3:3" x14ac:dyDescent="0.35">
      <c r="C136" t="s">
        <v>218</v>
      </c>
    </row>
    <row r="137" spans="3:3" x14ac:dyDescent="0.35">
      <c r="C137" t="s">
        <v>219</v>
      </c>
    </row>
    <row r="138" spans="3:3" x14ac:dyDescent="0.35">
      <c r="C138" t="s">
        <v>220</v>
      </c>
    </row>
    <row r="139" spans="3:3" x14ac:dyDescent="0.35">
      <c r="C139" t="s">
        <v>221</v>
      </c>
    </row>
    <row r="140" spans="3:3" x14ac:dyDescent="0.35">
      <c r="C140" t="s">
        <v>222</v>
      </c>
    </row>
    <row r="141" spans="3:3" x14ac:dyDescent="0.35">
      <c r="C141" t="s">
        <v>223</v>
      </c>
    </row>
    <row r="142" spans="3:3" x14ac:dyDescent="0.35">
      <c r="C142" t="s">
        <v>224</v>
      </c>
    </row>
    <row r="143" spans="3:3" x14ac:dyDescent="0.35">
      <c r="C143" t="s">
        <v>225</v>
      </c>
    </row>
    <row r="144" spans="3:3" x14ac:dyDescent="0.35">
      <c r="C144" t="s">
        <v>226</v>
      </c>
    </row>
    <row r="145" spans="3:3" x14ac:dyDescent="0.35">
      <c r="C145" t="s">
        <v>227</v>
      </c>
    </row>
    <row r="146" spans="3:3" x14ac:dyDescent="0.35">
      <c r="C146" t="s">
        <v>228</v>
      </c>
    </row>
    <row r="147" spans="3:3" x14ac:dyDescent="0.35">
      <c r="C147" t="s">
        <v>229</v>
      </c>
    </row>
    <row r="148" spans="3:3" x14ac:dyDescent="0.35">
      <c r="C148" t="s">
        <v>230</v>
      </c>
    </row>
    <row r="149" spans="3:3" x14ac:dyDescent="0.35">
      <c r="C149" t="s">
        <v>231</v>
      </c>
    </row>
    <row r="150" spans="3:3" x14ac:dyDescent="0.35">
      <c r="C150" t="s">
        <v>232</v>
      </c>
    </row>
    <row r="151" spans="3:3" x14ac:dyDescent="0.35">
      <c r="C151" t="s">
        <v>233</v>
      </c>
    </row>
    <row r="152" spans="3:3" x14ac:dyDescent="0.35">
      <c r="C152" t="s">
        <v>234</v>
      </c>
    </row>
    <row r="153" spans="3:3" x14ac:dyDescent="0.35">
      <c r="C153" t="s">
        <v>235</v>
      </c>
    </row>
    <row r="154" spans="3:3" x14ac:dyDescent="0.35">
      <c r="C154" t="s">
        <v>236</v>
      </c>
    </row>
    <row r="155" spans="3:3" x14ac:dyDescent="0.35">
      <c r="C155" t="s">
        <v>237</v>
      </c>
    </row>
    <row r="156" spans="3:3" x14ac:dyDescent="0.35">
      <c r="C156" t="s">
        <v>238</v>
      </c>
    </row>
    <row r="157" spans="3:3" x14ac:dyDescent="0.35">
      <c r="C157" t="s">
        <v>239</v>
      </c>
    </row>
    <row r="158" spans="3:3" x14ac:dyDescent="0.35">
      <c r="C158" t="s">
        <v>240</v>
      </c>
    </row>
    <row r="159" spans="3:3" x14ac:dyDescent="0.35">
      <c r="C159" t="s">
        <v>241</v>
      </c>
    </row>
    <row r="160" spans="3:3" x14ac:dyDescent="0.35">
      <c r="C160" t="s">
        <v>242</v>
      </c>
    </row>
    <row r="161" spans="3:3" x14ac:dyDescent="0.35">
      <c r="C161" t="s">
        <v>243</v>
      </c>
    </row>
    <row r="162" spans="3:3" x14ac:dyDescent="0.35">
      <c r="C162" t="s">
        <v>244</v>
      </c>
    </row>
    <row r="163" spans="3:3" x14ac:dyDescent="0.35">
      <c r="C163" t="s">
        <v>245</v>
      </c>
    </row>
    <row r="164" spans="3:3" x14ac:dyDescent="0.35">
      <c r="C164" t="s">
        <v>246</v>
      </c>
    </row>
    <row r="165" spans="3:3" x14ac:dyDescent="0.35">
      <c r="C165" t="s">
        <v>247</v>
      </c>
    </row>
    <row r="166" spans="3:3" x14ac:dyDescent="0.35">
      <c r="C166" t="s">
        <v>248</v>
      </c>
    </row>
    <row r="167" spans="3:3" x14ac:dyDescent="0.35">
      <c r="C167" t="s">
        <v>249</v>
      </c>
    </row>
    <row r="168" spans="3:3" x14ac:dyDescent="0.35">
      <c r="C168" t="s">
        <v>250</v>
      </c>
    </row>
    <row r="169" spans="3:3" x14ac:dyDescent="0.35">
      <c r="C169" t="s">
        <v>251</v>
      </c>
    </row>
    <row r="170" spans="3:3" x14ac:dyDescent="0.35">
      <c r="C170" t="s">
        <v>252</v>
      </c>
    </row>
    <row r="171" spans="3:3" x14ac:dyDescent="0.35">
      <c r="C171" t="s">
        <v>253</v>
      </c>
    </row>
    <row r="172" spans="3:3" x14ac:dyDescent="0.35">
      <c r="C172" t="s">
        <v>254</v>
      </c>
    </row>
    <row r="173" spans="3:3" x14ac:dyDescent="0.35">
      <c r="C173" t="s">
        <v>255</v>
      </c>
    </row>
    <row r="174" spans="3:3" x14ac:dyDescent="0.35">
      <c r="C174" t="s">
        <v>256</v>
      </c>
    </row>
    <row r="175" spans="3:3" x14ac:dyDescent="0.35">
      <c r="C175" t="s">
        <v>257</v>
      </c>
    </row>
    <row r="176" spans="3:3" x14ac:dyDescent="0.35">
      <c r="C176" t="s">
        <v>258</v>
      </c>
    </row>
    <row r="177" spans="3:3" x14ac:dyDescent="0.35">
      <c r="C177" t="s">
        <v>259</v>
      </c>
    </row>
    <row r="178" spans="3:3" x14ac:dyDescent="0.35">
      <c r="C178" t="s">
        <v>260</v>
      </c>
    </row>
    <row r="179" spans="3:3" x14ac:dyDescent="0.35">
      <c r="C179" t="s">
        <v>261</v>
      </c>
    </row>
    <row r="180" spans="3:3" x14ac:dyDescent="0.35">
      <c r="C180" t="s">
        <v>262</v>
      </c>
    </row>
    <row r="181" spans="3:3" x14ac:dyDescent="0.35">
      <c r="C181" t="s">
        <v>263</v>
      </c>
    </row>
    <row r="182" spans="3:3" x14ac:dyDescent="0.35">
      <c r="C182" t="s">
        <v>264</v>
      </c>
    </row>
    <row r="183" spans="3:3" x14ac:dyDescent="0.35">
      <c r="C183" t="s">
        <v>265</v>
      </c>
    </row>
    <row r="184" spans="3:3" x14ac:dyDescent="0.35">
      <c r="C184" t="s">
        <v>266</v>
      </c>
    </row>
    <row r="185" spans="3:3" x14ac:dyDescent="0.35">
      <c r="C185" t="s">
        <v>267</v>
      </c>
    </row>
    <row r="186" spans="3:3" x14ac:dyDescent="0.35">
      <c r="C186" t="s">
        <v>268</v>
      </c>
    </row>
    <row r="187" spans="3:3" x14ac:dyDescent="0.35">
      <c r="C187" t="s">
        <v>269</v>
      </c>
    </row>
    <row r="188" spans="3:3" x14ac:dyDescent="0.35">
      <c r="C188" t="s">
        <v>270</v>
      </c>
    </row>
    <row r="189" spans="3:3" x14ac:dyDescent="0.35">
      <c r="C189" t="s">
        <v>271</v>
      </c>
    </row>
    <row r="190" spans="3:3" x14ac:dyDescent="0.35">
      <c r="C190" t="s">
        <v>272</v>
      </c>
    </row>
    <row r="191" spans="3:3" x14ac:dyDescent="0.35">
      <c r="C191" t="s">
        <v>273</v>
      </c>
    </row>
    <row r="192" spans="3:3" x14ac:dyDescent="0.35">
      <c r="C192" t="s">
        <v>274</v>
      </c>
    </row>
    <row r="193" spans="3:3" x14ac:dyDescent="0.35">
      <c r="C193" t="s">
        <v>275</v>
      </c>
    </row>
    <row r="194" spans="3:3" x14ac:dyDescent="0.35">
      <c r="C194" t="s">
        <v>276</v>
      </c>
    </row>
    <row r="195" spans="3:3" x14ac:dyDescent="0.35">
      <c r="C195" t="s">
        <v>277</v>
      </c>
    </row>
    <row r="196" spans="3:3" x14ac:dyDescent="0.35">
      <c r="C196" t="s">
        <v>278</v>
      </c>
    </row>
    <row r="197" spans="3:3" x14ac:dyDescent="0.35">
      <c r="C197" t="s">
        <v>279</v>
      </c>
    </row>
    <row r="198" spans="3:3" x14ac:dyDescent="0.35">
      <c r="C198" t="s">
        <v>280</v>
      </c>
    </row>
    <row r="199" spans="3:3" x14ac:dyDescent="0.35">
      <c r="C199" t="s">
        <v>281</v>
      </c>
    </row>
    <row r="200" spans="3:3" x14ac:dyDescent="0.35">
      <c r="C200" t="s">
        <v>282</v>
      </c>
    </row>
    <row r="201" spans="3:3" x14ac:dyDescent="0.35">
      <c r="C201" t="s">
        <v>283</v>
      </c>
    </row>
    <row r="202" spans="3:3" x14ac:dyDescent="0.35">
      <c r="C202" t="s">
        <v>284</v>
      </c>
    </row>
    <row r="203" spans="3:3" x14ac:dyDescent="0.35">
      <c r="C203" t="s">
        <v>285</v>
      </c>
    </row>
    <row r="204" spans="3:3" x14ac:dyDescent="0.35">
      <c r="C204" t="s">
        <v>286</v>
      </c>
    </row>
    <row r="205" spans="3:3" x14ac:dyDescent="0.35">
      <c r="C205" t="s">
        <v>287</v>
      </c>
    </row>
    <row r="206" spans="3:3" x14ac:dyDescent="0.35">
      <c r="C206" t="s">
        <v>288</v>
      </c>
    </row>
    <row r="207" spans="3:3" x14ac:dyDescent="0.35">
      <c r="C207" t="s">
        <v>289</v>
      </c>
    </row>
    <row r="208" spans="3:3" x14ac:dyDescent="0.35">
      <c r="C208" t="s">
        <v>290</v>
      </c>
    </row>
    <row r="209" spans="3:3" x14ac:dyDescent="0.35">
      <c r="C209" t="s">
        <v>291</v>
      </c>
    </row>
    <row r="210" spans="3:3" x14ac:dyDescent="0.35">
      <c r="C210" t="s">
        <v>292</v>
      </c>
    </row>
    <row r="211" spans="3:3" x14ac:dyDescent="0.35">
      <c r="C211" t="s">
        <v>293</v>
      </c>
    </row>
    <row r="212" spans="3:3" x14ac:dyDescent="0.35">
      <c r="C212" t="s">
        <v>294</v>
      </c>
    </row>
    <row r="213" spans="3:3" x14ac:dyDescent="0.35">
      <c r="C213" t="s">
        <v>295</v>
      </c>
    </row>
    <row r="214" spans="3:3" x14ac:dyDescent="0.35">
      <c r="C214" t="s">
        <v>296</v>
      </c>
    </row>
    <row r="215" spans="3:3" x14ac:dyDescent="0.35">
      <c r="C215" t="s">
        <v>297</v>
      </c>
    </row>
    <row r="216" spans="3:3" x14ac:dyDescent="0.35">
      <c r="C216" t="s">
        <v>298</v>
      </c>
    </row>
    <row r="217" spans="3:3" x14ac:dyDescent="0.35">
      <c r="C217" t="s">
        <v>299</v>
      </c>
    </row>
    <row r="218" spans="3:3" x14ac:dyDescent="0.35">
      <c r="C218" t="s">
        <v>300</v>
      </c>
    </row>
    <row r="219" spans="3:3" x14ac:dyDescent="0.35">
      <c r="C219" t="s">
        <v>301</v>
      </c>
    </row>
    <row r="220" spans="3:3" x14ac:dyDescent="0.35">
      <c r="C220" t="s">
        <v>302</v>
      </c>
    </row>
    <row r="221" spans="3:3" x14ac:dyDescent="0.35">
      <c r="C221" t="s">
        <v>303</v>
      </c>
    </row>
    <row r="222" spans="3:3" x14ac:dyDescent="0.35">
      <c r="C222" t="s">
        <v>304</v>
      </c>
    </row>
    <row r="223" spans="3:3" x14ac:dyDescent="0.35">
      <c r="C223" t="s">
        <v>305</v>
      </c>
    </row>
    <row r="224" spans="3:3" x14ac:dyDescent="0.35">
      <c r="C224" t="s">
        <v>306</v>
      </c>
    </row>
    <row r="225" spans="3:3" x14ac:dyDescent="0.35">
      <c r="C225" t="s">
        <v>307</v>
      </c>
    </row>
    <row r="226" spans="3:3" x14ac:dyDescent="0.35">
      <c r="C226" t="s">
        <v>308</v>
      </c>
    </row>
    <row r="227" spans="3:3" x14ac:dyDescent="0.35">
      <c r="C227" t="s">
        <v>309</v>
      </c>
    </row>
    <row r="228" spans="3:3" x14ac:dyDescent="0.35">
      <c r="C228" t="s">
        <v>310</v>
      </c>
    </row>
    <row r="229" spans="3:3" x14ac:dyDescent="0.35">
      <c r="C229" t="s">
        <v>311</v>
      </c>
    </row>
    <row r="230" spans="3:3" x14ac:dyDescent="0.35">
      <c r="C230" t="s">
        <v>312</v>
      </c>
    </row>
    <row r="231" spans="3:3" x14ac:dyDescent="0.35">
      <c r="C231" t="s">
        <v>313</v>
      </c>
    </row>
    <row r="232" spans="3:3" x14ac:dyDescent="0.35">
      <c r="C232" t="s">
        <v>314</v>
      </c>
    </row>
    <row r="233" spans="3:3" x14ac:dyDescent="0.35">
      <c r="C233" t="s">
        <v>315</v>
      </c>
    </row>
    <row r="234" spans="3:3" x14ac:dyDescent="0.35">
      <c r="C234" t="s">
        <v>316</v>
      </c>
    </row>
    <row r="235" spans="3:3" x14ac:dyDescent="0.35">
      <c r="C235" t="s">
        <v>317</v>
      </c>
    </row>
    <row r="236" spans="3:3" x14ac:dyDescent="0.35">
      <c r="C236" t="s">
        <v>318</v>
      </c>
    </row>
    <row r="237" spans="3:3" x14ac:dyDescent="0.35">
      <c r="C237" t="s">
        <v>319</v>
      </c>
    </row>
    <row r="238" spans="3:3" x14ac:dyDescent="0.35">
      <c r="C238" t="s">
        <v>320</v>
      </c>
    </row>
    <row r="239" spans="3:3" x14ac:dyDescent="0.35">
      <c r="C239" t="s">
        <v>321</v>
      </c>
    </row>
    <row r="240" spans="3:3" x14ac:dyDescent="0.35">
      <c r="C240" t="s">
        <v>322</v>
      </c>
    </row>
    <row r="241" spans="3:3" x14ac:dyDescent="0.35">
      <c r="C241" t="s">
        <v>323</v>
      </c>
    </row>
    <row r="242" spans="3:3" x14ac:dyDescent="0.35">
      <c r="C242" t="s">
        <v>324</v>
      </c>
    </row>
    <row r="243" spans="3:3" x14ac:dyDescent="0.35">
      <c r="C243" t="s">
        <v>325</v>
      </c>
    </row>
    <row r="244" spans="3:3" x14ac:dyDescent="0.35">
      <c r="C244" t="s">
        <v>326</v>
      </c>
    </row>
    <row r="245" spans="3:3" x14ac:dyDescent="0.35">
      <c r="C245" t="s">
        <v>327</v>
      </c>
    </row>
    <row r="246" spans="3:3" x14ac:dyDescent="0.35">
      <c r="C246" t="s">
        <v>328</v>
      </c>
    </row>
    <row r="247" spans="3:3" x14ac:dyDescent="0.35">
      <c r="C247" t="s">
        <v>329</v>
      </c>
    </row>
    <row r="248" spans="3:3" x14ac:dyDescent="0.35">
      <c r="C248" t="s">
        <v>330</v>
      </c>
    </row>
    <row r="249" spans="3:3" x14ac:dyDescent="0.35">
      <c r="C249" t="s">
        <v>331</v>
      </c>
    </row>
    <row r="250" spans="3:3" x14ac:dyDescent="0.35">
      <c r="C250" t="s">
        <v>332</v>
      </c>
    </row>
    <row r="251" spans="3:3" x14ac:dyDescent="0.35">
      <c r="C251" t="s">
        <v>333</v>
      </c>
    </row>
    <row r="252" spans="3:3" x14ac:dyDescent="0.35">
      <c r="C252" t="s">
        <v>334</v>
      </c>
    </row>
    <row r="253" spans="3:3" x14ac:dyDescent="0.35">
      <c r="C253" t="s">
        <v>335</v>
      </c>
    </row>
    <row r="254" spans="3:3" x14ac:dyDescent="0.35">
      <c r="C254" t="s">
        <v>336</v>
      </c>
    </row>
    <row r="255" spans="3:3" x14ac:dyDescent="0.35">
      <c r="C255" t="s">
        <v>337</v>
      </c>
    </row>
    <row r="256" spans="3:3" x14ac:dyDescent="0.35">
      <c r="C256" t="s">
        <v>338</v>
      </c>
    </row>
    <row r="257" spans="3:3" x14ac:dyDescent="0.35">
      <c r="C257" t="s">
        <v>339</v>
      </c>
    </row>
    <row r="258" spans="3:3" x14ac:dyDescent="0.35">
      <c r="C258" t="s">
        <v>340</v>
      </c>
    </row>
    <row r="259" spans="3:3" x14ac:dyDescent="0.35">
      <c r="C259" t="s">
        <v>341</v>
      </c>
    </row>
    <row r="260" spans="3:3" x14ac:dyDescent="0.35">
      <c r="C260" t="s">
        <v>342</v>
      </c>
    </row>
    <row r="261" spans="3:3" x14ac:dyDescent="0.35">
      <c r="C261" t="s">
        <v>343</v>
      </c>
    </row>
    <row r="262" spans="3:3" x14ac:dyDescent="0.35">
      <c r="C262" t="s">
        <v>344</v>
      </c>
    </row>
    <row r="263" spans="3:3" x14ac:dyDescent="0.35">
      <c r="C263" t="s">
        <v>345</v>
      </c>
    </row>
    <row r="264" spans="3:3" x14ac:dyDescent="0.35">
      <c r="C264" t="s">
        <v>346</v>
      </c>
    </row>
    <row r="265" spans="3:3" x14ac:dyDescent="0.35">
      <c r="C265" t="s">
        <v>347</v>
      </c>
    </row>
    <row r="266" spans="3:3" x14ac:dyDescent="0.35">
      <c r="C266" t="s">
        <v>348</v>
      </c>
    </row>
    <row r="267" spans="3:3" x14ac:dyDescent="0.35">
      <c r="C267" t="s">
        <v>349</v>
      </c>
    </row>
    <row r="268" spans="3:3" x14ac:dyDescent="0.35">
      <c r="C268" t="s">
        <v>350</v>
      </c>
    </row>
    <row r="269" spans="3:3" x14ac:dyDescent="0.35">
      <c r="C269" t="s">
        <v>351</v>
      </c>
    </row>
    <row r="270" spans="3:3" x14ac:dyDescent="0.35">
      <c r="C270" t="s">
        <v>352</v>
      </c>
    </row>
    <row r="271" spans="3:3" x14ac:dyDescent="0.35">
      <c r="C271" t="s">
        <v>353</v>
      </c>
    </row>
    <row r="272" spans="3:3" x14ac:dyDescent="0.35">
      <c r="C272" t="s">
        <v>354</v>
      </c>
    </row>
    <row r="273" spans="3:3" x14ac:dyDescent="0.35">
      <c r="C273" t="s">
        <v>355</v>
      </c>
    </row>
    <row r="274" spans="3:3" x14ac:dyDescent="0.35">
      <c r="C274" t="s">
        <v>356</v>
      </c>
    </row>
    <row r="275" spans="3:3" x14ac:dyDescent="0.35">
      <c r="C275" t="s">
        <v>357</v>
      </c>
    </row>
    <row r="276" spans="3:3" x14ac:dyDescent="0.35">
      <c r="C276" t="s">
        <v>358</v>
      </c>
    </row>
    <row r="277" spans="3:3" x14ac:dyDescent="0.35">
      <c r="C277" t="s">
        <v>359</v>
      </c>
    </row>
    <row r="278" spans="3:3" x14ac:dyDescent="0.35">
      <c r="C278" t="s">
        <v>360</v>
      </c>
    </row>
    <row r="279" spans="3:3" x14ac:dyDescent="0.35">
      <c r="C279" t="s">
        <v>361</v>
      </c>
    </row>
    <row r="280" spans="3:3" x14ac:dyDescent="0.35">
      <c r="C280" t="s">
        <v>88</v>
      </c>
    </row>
    <row r="281" spans="3:3" x14ac:dyDescent="0.35">
      <c r="C281" t="s">
        <v>362</v>
      </c>
    </row>
    <row r="282" spans="3:3" x14ac:dyDescent="0.35">
      <c r="C282" t="s">
        <v>363</v>
      </c>
    </row>
    <row r="283" spans="3:3" x14ac:dyDescent="0.35">
      <c r="C283" t="s">
        <v>364</v>
      </c>
    </row>
    <row r="284" spans="3:3" x14ac:dyDescent="0.35">
      <c r="C284" t="s">
        <v>365</v>
      </c>
    </row>
    <row r="285" spans="3:3" x14ac:dyDescent="0.35">
      <c r="C285" t="s">
        <v>366</v>
      </c>
    </row>
    <row r="286" spans="3:3" x14ac:dyDescent="0.35">
      <c r="C286" t="s">
        <v>367</v>
      </c>
    </row>
    <row r="287" spans="3:3" x14ac:dyDescent="0.35">
      <c r="C287" t="s">
        <v>368</v>
      </c>
    </row>
    <row r="288" spans="3:3" x14ac:dyDescent="0.35">
      <c r="C288" t="s">
        <v>369</v>
      </c>
    </row>
    <row r="289" spans="3:3" x14ac:dyDescent="0.35">
      <c r="C289" t="s">
        <v>370</v>
      </c>
    </row>
    <row r="290" spans="3:3" x14ac:dyDescent="0.35">
      <c r="C290" t="s">
        <v>371</v>
      </c>
    </row>
    <row r="291" spans="3:3" x14ac:dyDescent="0.35">
      <c r="C291" t="s">
        <v>372</v>
      </c>
    </row>
    <row r="292" spans="3:3" x14ac:dyDescent="0.35">
      <c r="C292" t="s">
        <v>373</v>
      </c>
    </row>
    <row r="293" spans="3:3" x14ac:dyDescent="0.35">
      <c r="C293" t="s">
        <v>374</v>
      </c>
    </row>
    <row r="294" spans="3:3" x14ac:dyDescent="0.35">
      <c r="C294" t="s">
        <v>375</v>
      </c>
    </row>
    <row r="295" spans="3:3" x14ac:dyDescent="0.35">
      <c r="C295" t="s">
        <v>376</v>
      </c>
    </row>
    <row r="296" spans="3:3" x14ac:dyDescent="0.35">
      <c r="C296" t="s">
        <v>377</v>
      </c>
    </row>
    <row r="297" spans="3:3" x14ac:dyDescent="0.35">
      <c r="C297" t="s">
        <v>378</v>
      </c>
    </row>
    <row r="298" spans="3:3" x14ac:dyDescent="0.35">
      <c r="C298" t="s">
        <v>379</v>
      </c>
    </row>
    <row r="299" spans="3:3" x14ac:dyDescent="0.35">
      <c r="C299" t="s">
        <v>380</v>
      </c>
    </row>
    <row r="300" spans="3:3" x14ac:dyDescent="0.35">
      <c r="C300" t="s">
        <v>381</v>
      </c>
    </row>
    <row r="301" spans="3:3" x14ac:dyDescent="0.35">
      <c r="C301" t="s">
        <v>382</v>
      </c>
    </row>
    <row r="302" spans="3:3" x14ac:dyDescent="0.35">
      <c r="C302" t="s">
        <v>383</v>
      </c>
    </row>
    <row r="303" spans="3:3" x14ac:dyDescent="0.35">
      <c r="C303" t="s">
        <v>384</v>
      </c>
    </row>
    <row r="304" spans="3:3" x14ac:dyDescent="0.35">
      <c r="C304" t="s">
        <v>385</v>
      </c>
    </row>
    <row r="305" spans="3:3" x14ac:dyDescent="0.35">
      <c r="C305" t="s">
        <v>386</v>
      </c>
    </row>
    <row r="306" spans="3:3" x14ac:dyDescent="0.35">
      <c r="C306" t="s">
        <v>387</v>
      </c>
    </row>
    <row r="307" spans="3:3" x14ac:dyDescent="0.35">
      <c r="C307" t="s">
        <v>388</v>
      </c>
    </row>
    <row r="308" spans="3:3" x14ac:dyDescent="0.35">
      <c r="C308" t="s">
        <v>389</v>
      </c>
    </row>
    <row r="309" spans="3:3" x14ac:dyDescent="0.35">
      <c r="C309" t="s">
        <v>390</v>
      </c>
    </row>
    <row r="310" spans="3:3" x14ac:dyDescent="0.35">
      <c r="C310" t="s">
        <v>391</v>
      </c>
    </row>
    <row r="311" spans="3:3" x14ac:dyDescent="0.35">
      <c r="C311" t="s">
        <v>392</v>
      </c>
    </row>
    <row r="312" spans="3:3" x14ac:dyDescent="0.35">
      <c r="C312" t="s">
        <v>393</v>
      </c>
    </row>
    <row r="313" spans="3:3" x14ac:dyDescent="0.35">
      <c r="C313" t="s">
        <v>394</v>
      </c>
    </row>
    <row r="314" spans="3:3" x14ac:dyDescent="0.35">
      <c r="C314" t="s">
        <v>395</v>
      </c>
    </row>
    <row r="315" spans="3:3" x14ac:dyDescent="0.35">
      <c r="C315" t="s">
        <v>396</v>
      </c>
    </row>
    <row r="316" spans="3:3" x14ac:dyDescent="0.35">
      <c r="C316" t="s">
        <v>397</v>
      </c>
    </row>
    <row r="317" spans="3:3" x14ac:dyDescent="0.35">
      <c r="C317" t="s">
        <v>398</v>
      </c>
    </row>
    <row r="318" spans="3:3" x14ac:dyDescent="0.35">
      <c r="C318" t="s">
        <v>399</v>
      </c>
    </row>
    <row r="319" spans="3:3" x14ac:dyDescent="0.35">
      <c r="C319" t="s">
        <v>400</v>
      </c>
    </row>
    <row r="320" spans="3:3" x14ac:dyDescent="0.35">
      <c r="C320" t="s">
        <v>401</v>
      </c>
    </row>
    <row r="321" spans="3:3" x14ac:dyDescent="0.35">
      <c r="C321" t="s">
        <v>402</v>
      </c>
    </row>
    <row r="322" spans="3:3" x14ac:dyDescent="0.35">
      <c r="C322" t="s">
        <v>403</v>
      </c>
    </row>
    <row r="323" spans="3:3" x14ac:dyDescent="0.35">
      <c r="C323" t="s">
        <v>404</v>
      </c>
    </row>
    <row r="324" spans="3:3" x14ac:dyDescent="0.35">
      <c r="C324" t="s">
        <v>405</v>
      </c>
    </row>
    <row r="325" spans="3:3" x14ac:dyDescent="0.35">
      <c r="C325" t="s">
        <v>406</v>
      </c>
    </row>
    <row r="326" spans="3:3" x14ac:dyDescent="0.35">
      <c r="C326" t="s">
        <v>407</v>
      </c>
    </row>
    <row r="327" spans="3:3" x14ac:dyDescent="0.35">
      <c r="C327" t="s">
        <v>408</v>
      </c>
    </row>
    <row r="328" spans="3:3" x14ac:dyDescent="0.35">
      <c r="C328" t="s">
        <v>409</v>
      </c>
    </row>
    <row r="329" spans="3:3" x14ac:dyDescent="0.35">
      <c r="C329" t="s">
        <v>410</v>
      </c>
    </row>
    <row r="330" spans="3:3" x14ac:dyDescent="0.35">
      <c r="C330" t="s">
        <v>411</v>
      </c>
    </row>
    <row r="331" spans="3:3" x14ac:dyDescent="0.35">
      <c r="C331" t="s">
        <v>412</v>
      </c>
    </row>
    <row r="332" spans="3:3" x14ac:dyDescent="0.35">
      <c r="C332" t="s">
        <v>413</v>
      </c>
    </row>
    <row r="333" spans="3:3" x14ac:dyDescent="0.35">
      <c r="C333" t="s">
        <v>414</v>
      </c>
    </row>
    <row r="334" spans="3:3" x14ac:dyDescent="0.35">
      <c r="C334" t="s">
        <v>415</v>
      </c>
    </row>
    <row r="335" spans="3:3" x14ac:dyDescent="0.35">
      <c r="C335" t="s">
        <v>416</v>
      </c>
    </row>
    <row r="336" spans="3:3" x14ac:dyDescent="0.35">
      <c r="C336" t="s">
        <v>417</v>
      </c>
    </row>
    <row r="337" spans="3:3" x14ac:dyDescent="0.35">
      <c r="C337" t="s">
        <v>418</v>
      </c>
    </row>
    <row r="338" spans="3:3" x14ac:dyDescent="0.35">
      <c r="C338" t="s">
        <v>419</v>
      </c>
    </row>
    <row r="339" spans="3:3" x14ac:dyDescent="0.35">
      <c r="C339" t="s">
        <v>420</v>
      </c>
    </row>
    <row r="340" spans="3:3" x14ac:dyDescent="0.35">
      <c r="C340" t="s">
        <v>421</v>
      </c>
    </row>
    <row r="341" spans="3:3" x14ac:dyDescent="0.35">
      <c r="C341" t="s">
        <v>422</v>
      </c>
    </row>
    <row r="342" spans="3:3" x14ac:dyDescent="0.35">
      <c r="C342" t="s">
        <v>423</v>
      </c>
    </row>
    <row r="343" spans="3:3" x14ac:dyDescent="0.35">
      <c r="C343" t="s">
        <v>424</v>
      </c>
    </row>
    <row r="344" spans="3:3" x14ac:dyDescent="0.35">
      <c r="C344" t="s">
        <v>425</v>
      </c>
    </row>
    <row r="345" spans="3:3" x14ac:dyDescent="0.35">
      <c r="C345" t="s">
        <v>426</v>
      </c>
    </row>
    <row r="346" spans="3:3" x14ac:dyDescent="0.35">
      <c r="C346" t="s">
        <v>427</v>
      </c>
    </row>
    <row r="347" spans="3:3" x14ac:dyDescent="0.35">
      <c r="C347" t="s">
        <v>428</v>
      </c>
    </row>
    <row r="348" spans="3:3" x14ac:dyDescent="0.35">
      <c r="C348" t="s">
        <v>429</v>
      </c>
    </row>
    <row r="349" spans="3:3" x14ac:dyDescent="0.35">
      <c r="C349" t="s">
        <v>430</v>
      </c>
    </row>
    <row r="350" spans="3:3" x14ac:dyDescent="0.35">
      <c r="C350" t="s">
        <v>431</v>
      </c>
    </row>
    <row r="351" spans="3:3" x14ac:dyDescent="0.35">
      <c r="C351" t="s">
        <v>432</v>
      </c>
    </row>
    <row r="352" spans="3:3" x14ac:dyDescent="0.35">
      <c r="C352" t="s">
        <v>433</v>
      </c>
    </row>
    <row r="353" spans="3:3" x14ac:dyDescent="0.35">
      <c r="C353" t="s">
        <v>434</v>
      </c>
    </row>
    <row r="354" spans="3:3" x14ac:dyDescent="0.35">
      <c r="C354" t="s">
        <v>435</v>
      </c>
    </row>
    <row r="355" spans="3:3" x14ac:dyDescent="0.35">
      <c r="C355" t="s">
        <v>436</v>
      </c>
    </row>
    <row r="356" spans="3:3" x14ac:dyDescent="0.35">
      <c r="C356" t="s">
        <v>437</v>
      </c>
    </row>
    <row r="357" spans="3:3" x14ac:dyDescent="0.35">
      <c r="C357" t="s">
        <v>438</v>
      </c>
    </row>
    <row r="358" spans="3:3" x14ac:dyDescent="0.35">
      <c r="C358" t="s">
        <v>439</v>
      </c>
    </row>
    <row r="359" spans="3:3" x14ac:dyDescent="0.35">
      <c r="C359" t="s">
        <v>440</v>
      </c>
    </row>
    <row r="360" spans="3:3" x14ac:dyDescent="0.35">
      <c r="C360" t="s">
        <v>441</v>
      </c>
    </row>
    <row r="361" spans="3:3" x14ac:dyDescent="0.35">
      <c r="C361" t="s">
        <v>442</v>
      </c>
    </row>
    <row r="362" spans="3:3" x14ac:dyDescent="0.35">
      <c r="C362" t="s">
        <v>443</v>
      </c>
    </row>
    <row r="363" spans="3:3" x14ac:dyDescent="0.35">
      <c r="C363" t="s">
        <v>444</v>
      </c>
    </row>
    <row r="364" spans="3:3" x14ac:dyDescent="0.35">
      <c r="C364" t="s">
        <v>445</v>
      </c>
    </row>
    <row r="365" spans="3:3" x14ac:dyDescent="0.35">
      <c r="C365" t="s">
        <v>446</v>
      </c>
    </row>
    <row r="366" spans="3:3" x14ac:dyDescent="0.35">
      <c r="C366" t="s">
        <v>447</v>
      </c>
    </row>
    <row r="367" spans="3:3" x14ac:dyDescent="0.35">
      <c r="C367" t="s">
        <v>448</v>
      </c>
    </row>
    <row r="368" spans="3:3" x14ac:dyDescent="0.35">
      <c r="C368" t="s">
        <v>449</v>
      </c>
    </row>
    <row r="369" spans="3:3" x14ac:dyDescent="0.35">
      <c r="C369" t="s">
        <v>450</v>
      </c>
    </row>
    <row r="370" spans="3:3" x14ac:dyDescent="0.35">
      <c r="C370" t="s">
        <v>451</v>
      </c>
    </row>
    <row r="371" spans="3:3" x14ac:dyDescent="0.35">
      <c r="C371" t="s">
        <v>452</v>
      </c>
    </row>
    <row r="372" spans="3:3" x14ac:dyDescent="0.35">
      <c r="C372" t="s">
        <v>453</v>
      </c>
    </row>
    <row r="373" spans="3:3" x14ac:dyDescent="0.35">
      <c r="C373" t="s">
        <v>454</v>
      </c>
    </row>
    <row r="374" spans="3:3" x14ac:dyDescent="0.35">
      <c r="C374" t="s">
        <v>455</v>
      </c>
    </row>
    <row r="375" spans="3:3" x14ac:dyDescent="0.35">
      <c r="C375" t="s">
        <v>456</v>
      </c>
    </row>
    <row r="376" spans="3:3" x14ac:dyDescent="0.35">
      <c r="C376" t="s">
        <v>457</v>
      </c>
    </row>
    <row r="377" spans="3:3" x14ac:dyDescent="0.35">
      <c r="C377" t="s">
        <v>458</v>
      </c>
    </row>
    <row r="378" spans="3:3" x14ac:dyDescent="0.35">
      <c r="C378" t="s">
        <v>459</v>
      </c>
    </row>
    <row r="379" spans="3:3" x14ac:dyDescent="0.35">
      <c r="C379" t="s">
        <v>460</v>
      </c>
    </row>
    <row r="380" spans="3:3" x14ac:dyDescent="0.35">
      <c r="C380" t="s">
        <v>461</v>
      </c>
    </row>
    <row r="381" spans="3:3" x14ac:dyDescent="0.35">
      <c r="C381" t="s">
        <v>462</v>
      </c>
    </row>
    <row r="382" spans="3:3" x14ac:dyDescent="0.35">
      <c r="C382" t="s">
        <v>463</v>
      </c>
    </row>
    <row r="383" spans="3:3" x14ac:dyDescent="0.35">
      <c r="C383" t="s">
        <v>89</v>
      </c>
    </row>
    <row r="384" spans="3:3" x14ac:dyDescent="0.35">
      <c r="C384" t="s">
        <v>464</v>
      </c>
    </row>
    <row r="385" spans="3:3" x14ac:dyDescent="0.35">
      <c r="C385" t="s">
        <v>465</v>
      </c>
    </row>
    <row r="386" spans="3:3" x14ac:dyDescent="0.35">
      <c r="C386" t="s">
        <v>466</v>
      </c>
    </row>
    <row r="387" spans="3:3" x14ac:dyDescent="0.35">
      <c r="C387" t="s">
        <v>467</v>
      </c>
    </row>
    <row r="388" spans="3:3" x14ac:dyDescent="0.35">
      <c r="C388" t="s">
        <v>468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Wniosek A</vt:lpstr>
      <vt:lpstr>Arkusz2</vt:lpstr>
      <vt:lpstr>'Wniosek 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2025-09-17T10:05:46Z</dcterms:created>
  <dcterms:modified xsi:type="dcterms:W3CDTF">2026-04-23T09:53:30Z</dcterms:modified>
</cp:coreProperties>
</file>