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olp\Desktop\Kompas Jutra - Wnioski - techniczna - finansowy\37 500 zł\"/>
    </mc:Choice>
  </mc:AlternateContent>
  <xr:revisionPtr revIDLastSave="0" documentId="8_{B0435C5F-B3F6-4D2D-80A3-57F96C75EB2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4" i="1" l="1"/>
  <c r="E57" i="1"/>
  <c r="E61" i="1"/>
  <c r="E50" i="1"/>
  <c r="E51" i="1"/>
  <c r="E52" i="1"/>
  <c r="E53" i="1"/>
  <c r="E55" i="1"/>
  <c r="E56" i="1"/>
  <c r="E58" i="1"/>
  <c r="E59" i="1"/>
  <c r="E73" i="1" l="1"/>
  <c r="E71" i="1"/>
  <c r="E72" i="1"/>
  <c r="E49" i="1"/>
  <c r="E60" i="1"/>
  <c r="E62" i="1"/>
  <c r="E63" i="1"/>
  <c r="E64" i="1"/>
  <c r="E65" i="1"/>
  <c r="E66" i="1"/>
  <c r="E67" i="1"/>
  <c r="E68" i="1"/>
  <c r="E69" i="1"/>
  <c r="E70" i="1"/>
  <c r="E48" i="1"/>
  <c r="D45" i="1"/>
  <c r="D81" i="1" s="1"/>
  <c r="E74" i="1" l="1"/>
  <c r="D77" i="1"/>
  <c r="E80" i="1" l="1"/>
  <c r="E79" i="1"/>
</calcChain>
</file>

<file path=xl/sharedStrings.xml><?xml version="1.0" encoding="utf-8"?>
<sst xmlns="http://schemas.openxmlformats.org/spreadsheetml/2006/main" count="127" uniqueCount="118">
  <si>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</si>
  <si>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</si>
  <si>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</si>
  <si>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</si>
  <si>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</si>
  <si>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</si>
  <si>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</si>
  <si>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</si>
  <si>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</si>
  <si>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</si>
  <si>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</si>
  <si>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</si>
  <si>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</si>
  <si>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</si>
  <si>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</si>
  <si>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</si>
  <si>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</si>
  <si>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</si>
  <si>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</si>
  <si>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</si>
  <si>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</si>
  <si>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</si>
  <si>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</si>
  <si>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</si>
  <si>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</si>
  <si>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</si>
  <si>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</si>
  <si>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</si>
  <si>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</si>
  <si>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</si>
  <si>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</si>
  <si>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</si>
  <si>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</si>
  <si>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</si>
  <si>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</si>
  <si>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</si>
  <si>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</si>
  <si>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</si>
  <si>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</si>
  <si>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</si>
  <si>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</si>
  <si>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</si>
  <si>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</si>
  <si>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</si>
  <si>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</si>
  <si>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</si>
  <si>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</si>
  <si>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</si>
  <si>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</si>
  <si>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</si>
  <si>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</si>
  <si>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</si>
  <si>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</si>
  <si>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</si>
  <si>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</si>
  <si>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</si>
  <si>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</si>
  <si>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</si>
  <si>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</si>
  <si>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</si>
  <si>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</si>
  <si>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</si>
  <si>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</si>
  <si>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</si>
  <si>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</si>
  <si>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</si>
  <si>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</si>
  <si>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</si>
  <si>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</si>
  <si>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</si>
  <si>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</si>
  <si>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</si>
  <si>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</si>
  <si>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</si>
  <si>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</si>
  <si>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</si>
  <si>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</si>
  <si>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</si>
  <si>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</si>
  <si>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</si>
  <si>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</si>
  <si>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</si>
  <si>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</si>
  <si>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</si>
  <si>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</si>
  <si>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</si>
  <si>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</si>
  <si>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</si>
  <si>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</si>
  <si>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</si>
  <si>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</si>
  <si>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</si>
  <si>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Maszyna do szycia</t>
  </si>
  <si>
    <t>Żelazko do prasowania</t>
  </si>
  <si>
    <t>Deska do prasowania</t>
  </si>
  <si>
    <t>Stół warsztatowy Prima wielorozmiarowy 5-7</t>
  </si>
  <si>
    <t>Szafa narzędziowa na pomoce 1</t>
  </si>
  <si>
    <t>Taboret warsztatowy na kółkach</t>
  </si>
  <si>
    <t>Nożyczki hafciarskie</t>
  </si>
  <si>
    <t>Obcinaczki do nici stalowe</t>
  </si>
  <si>
    <t>Miarka krawiecka</t>
  </si>
  <si>
    <t>Igły ręczne krótkie</t>
  </si>
  <si>
    <t>Igły ręczne długie</t>
  </si>
  <si>
    <t>Igły do skóry do maszyn domowych</t>
  </si>
  <si>
    <t>Igły do jeansu do maszyn domowych</t>
  </si>
  <si>
    <t>Igły do stretchu/dzianin</t>
  </si>
  <si>
    <t>Igła do haftu</t>
  </si>
  <si>
    <t>Nici poliestrowe</t>
  </si>
  <si>
    <t>Szydło</t>
  </si>
  <si>
    <t>Zszywki do takera</t>
  </si>
  <si>
    <t>Fartuszek regulowany</t>
  </si>
  <si>
    <t>Mata Modelarska Samogojąca Dwustronna A1</t>
  </si>
  <si>
    <t>Skrzynka narzędziowa</t>
  </si>
  <si>
    <t>Apteczka ścienna z wyposażeniem</t>
  </si>
  <si>
    <t>Instrukcja BHP przy obsłudze maszyn szwalniczych</t>
  </si>
  <si>
    <t>instrukcja BHP pierwszej pomocy</t>
  </si>
  <si>
    <t>Instrukcja BHP dotycząca obchodzenia się narzędziami ręcznymi</t>
  </si>
  <si>
    <t>Dobór wynika wprost z powyższej diagnozy; każdy element zestawu realizuje konkretne cele kształcenia i treści nauczania podstawy programowej zajęć praktyczno-technicznych:
  • STANOWISKA PRACY I MEBLE PRACOWNI: Taboret warsztatowy na kółkach (×15); Szafa narzędziowa na pomoce 1 (×2); Stół warsztatowy Prima wielorozmiarowy 5-7 (×4); Skrzynka narzędziowa (×12) – tworzą bezpieczne, trwałe stanowiska pracy dla grup uczniowskich i zapewniają uporządkowane przechowywanie narzędzi, co jest warunkiem realizacji zajęć w dwugodzinnych blokach metodą projektu.
  • ELEKTRONIKA, LUTOWANIE I POMIARY ELEKTRYCZNE: Obcinaczki do nici stalowe (×20) – umożliwiają wykonywanie połączeń lutowanych, pomiar wielkości elektrycznych i montaż prostych układów, realizując treści z zakresu elektrotechniki i elementów mechatroniki.
  • KRAWIECTWO I TEKSTYLIA: Maszyna do szycia (×14); Deska do prasowania (×6); Żelazko do prasowania (×6); Fartuszek regulowany (×21); Nożyczki hafciarskie (×20); Szydło (×17); Nici poliestrowe (×22); Zszywki do takera (×18); Igły do skóry do maszyn domowych (×18); Igły do stretchu/dzianin (×18); Igły ręczne długie (×18); Igły do jeansu do maszyn domowych (×18); Igły ręczne krótkie (×18); Miarka krawiecka (×24); Igła do haftu (×18) – pozwalają zaprojektować i wykonać wytwór z tekstyliów oraz opanować obsługę maszyny i drobne naprawy, co odpowiada zapisom o przygotowaniu do dorosłości.
  • BEZPIECZEŃSTWO I HIGIENA PRACY: Apteczka ścienna z wyposażeniem (×3); Instrukcja BHP przy obsłudze maszyn szwalniczych (×3); instrukcja BHP pierwszej pomocy (×3) – zapewniają bezpieczne warunki pracy narzędziami i urządzeniami oraz kształtują nawyki BHP wymagane w warunkach realizacji podstawy.
  • POZOSTAŁE WYPOSAŻENIE: Mata Modelarska Samogojąca Dwustronna A1 (×12) – uzupełniają stanowiska pracy i umożliwiają sprawne prowadzenie zajęć.
•  Nożyczki hafciarskie (×20): akcesorium szwalnicze, niezbędne uzupełnienie stanowiska do prac z tekstyliami.
•  Obcinaczki do nici stalowe (×20): akcesorium do prac elektronicznych i lutowania, niezbędne uzupełnienie stanowiska lutowniczego przy montażu układów metodą projektu.
•  Igły do skóry do maszyn domowych (×18): akcesorium szwalnicze, niezbędne uzupełnienie stanowiska do prac z tekstyliami.
•  Igły do jeansu do maszyn domowych (×18): akcesorium szwalnicze, niezbędne uzupełnienie stanowiska do prac z tekstyliami.
•  Igły do stretchu/dzianin (×18): akcesorium szwalnicze, niezbędne uzupełnienie stanowiska do prac z tekstyliami.
•  Igła do haftu (×18): akcesorium szwalnicze, niezbędne uzupełnienie stanowiska do prac z tekstyliami.
•  Nici poliestrowe (×22): akcesorium szwalnicze, niezbędne uzupełnienie stanowiska do prac z tekstyliami.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</si>
</sst>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9" formatCode="#,##0.00&quot; 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right" vertic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9" fontId="5" fillId="0" borderId="1" xfId="1" applyNumberFormat="1" applyBorder="1" applyAlignment="1" applyProtection="1">
      <alignment horizontal="center" wrapText="1"/>
      <protection locked="0"/>
    </xf>
    <xf numFmtId="0" fontId="5" fillId="0" borderId="6" xfId="1" applyBorder="1" applyProtection="1">
      <protection locked="0"/>
    </xf>
    <xf numFmtId="169" fontId="5" fillId="0" borderId="1" xfId="1" applyNumberFormat="1" applyBorder="1" applyAlignment="1" applyProtection="1">
      <alignment horizontal="center"/>
      <protection locked="0"/>
    </xf>
    <xf numFmtId="0" fontId="5" fillId="0" borderId="1" xfId="1" applyBorder="1" applyAlignment="1" applyProtection="1">
      <alignment wrapText="1"/>
      <protection locked="0"/>
    </xf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9" fontId="6" fillId="0" borderId="1" xfId="0" applyNumberFormat="1" applyFont="1" applyBorder="1" applyProtection="1">
      <protection locked="0"/>
    </xf>
    <xf numFmtId="169" fontId="0" fillId="0" borderId="1" xfId="0" applyNumberFormat="1" applyBorder="1" applyProtection="1">
      <protection locked="0"/>
    </xf>
    <xf numFmtId="169" fontId="0" fillId="0" borderId="4" xfId="0" applyNumberFormat="1" applyBorder="1" applyProtection="1">
      <protection locked="0"/>
    </xf>
  </cellXfs>
  <cellStyles count="2">
    <cellStyle name="Normalny" xfId="0" builtinId="0"/>
    <cellStyle name="Normalny 2" xfId="1" xr:uid="{5572DEF5-84E1-4AA2-9D73-27C485428EC9}"/>
  </cellStyles>
  <dxfs count="10">
    <dxf>
      <numFmt numFmtId="169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85</xdr:row>
      <xdr:rowOff>95250</xdr:rowOff>
    </xdr:from>
    <xdr:to>
      <xdr:col>4</xdr:col>
      <xdr:colOff>1895475</xdr:colOff>
      <xdr:row>89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89</xdr:row>
      <xdr:rowOff>123825</xdr:rowOff>
    </xdr:from>
    <xdr:to>
      <xdr:col>4</xdr:col>
      <xdr:colOff>1247775</xdr:colOff>
      <xdr:row>90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94</xdr:row>
      <xdr:rowOff>171450</xdr:rowOff>
    </xdr:from>
    <xdr:to>
      <xdr:col>4</xdr:col>
      <xdr:colOff>1933575</xdr:colOff>
      <xdr:row>98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98</xdr:row>
      <xdr:rowOff>180975</xdr:rowOff>
    </xdr:from>
    <xdr:to>
      <xdr:col>4</xdr:col>
      <xdr:colOff>1266825</xdr:colOff>
      <xdr:row>100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3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2"/>
    <tableColumn id="3" xr3:uid="{7CE37E0C-A456-4555-8B2D-854B50E32709}" name="Liczba sztuk" dataDxfId="1"/>
    <tableColumn id="4" xr3:uid="{E9C6F6C3-5BB0-4B44-8E62-1634A8E74818}" name="Cena jednostkowa" dataDxfId="0"/>
    <tableColumn id="5" xr3:uid="{EB64C991-26AA-4F2C-A43A-A0FC93E6AAF2}" name="Wartość całkowita" dataDxfId="3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topLeftCell="A91" zoomScale="96" zoomScaleNormal="96" workbookViewId="0">
      <selection activeCell="D79" sqref="D79:D80"/>
    </sheetView>
  </sheetViews>
  <sheetFormatPr defaultRowHeight="14.4" x14ac:dyDescent="0.3"/>
  <cols>
    <col min="2" max="5" width="50.6640625" customWidth="1"/>
  </cols>
  <sheetData>
    <row r="1" spans="1:5" ht="30" customHeight="1" x14ac:dyDescent="0.3">
      <c r="A1" s="22" t="s">
        <v>0</v>
      </c>
      <c r="B1" s="23"/>
      <c r="C1" s="23"/>
      <c r="D1" s="23"/>
      <c r="E1" s="24"/>
    </row>
    <row r="2" spans="1:5" ht="30" customHeight="1" x14ac:dyDescent="0.3">
      <c r="A2" s="25" t="s">
        <v>1</v>
      </c>
      <c r="B2" s="26"/>
      <c r="C2" s="26"/>
      <c r="D2" s="26"/>
      <c r="E2" s="27"/>
    </row>
    <row r="3" spans="1:5" ht="30" customHeight="1" x14ac:dyDescent="0.3">
      <c r="A3" s="28" t="s">
        <v>78</v>
      </c>
      <c r="B3" s="28"/>
      <c r="C3" s="29"/>
      <c r="D3" s="30">
        <v>2026</v>
      </c>
      <c r="E3" s="30"/>
    </row>
    <row r="4" spans="1:5" ht="30" customHeight="1" x14ac:dyDescent="0.3">
      <c r="A4" s="39"/>
      <c r="B4" s="40"/>
      <c r="C4" s="41"/>
      <c r="D4" s="31"/>
      <c r="E4" s="31"/>
    </row>
    <row r="5" spans="1:5" ht="30" customHeight="1" x14ac:dyDescent="0.3">
      <c r="A5" s="42"/>
      <c r="B5" s="43"/>
      <c r="C5" s="44"/>
      <c r="D5" s="33" t="s">
        <v>3</v>
      </c>
      <c r="E5" s="33"/>
    </row>
    <row r="6" spans="1:5" ht="30" customHeight="1" x14ac:dyDescent="0.3">
      <c r="A6" s="42"/>
      <c r="B6" s="43"/>
      <c r="C6" s="44"/>
      <c r="D6" s="31"/>
      <c r="E6" s="31"/>
    </row>
    <row r="7" spans="1:5" ht="30" customHeight="1" x14ac:dyDescent="0.3">
      <c r="A7" s="42"/>
      <c r="B7" s="43"/>
      <c r="C7" s="44"/>
      <c r="D7" s="33" t="s">
        <v>2</v>
      </c>
      <c r="E7" s="33"/>
    </row>
    <row r="8" spans="1:5" ht="60" customHeight="1" x14ac:dyDescent="0.3">
      <c r="A8" s="34" t="s">
        <v>4</v>
      </c>
      <c r="B8" s="35"/>
      <c r="C8" s="35"/>
      <c r="D8" s="35"/>
      <c r="E8" s="36"/>
    </row>
    <row r="9" spans="1:5" ht="68.25" customHeight="1" x14ac:dyDescent="0.3">
      <c r="A9" s="37" t="s">
        <v>72</v>
      </c>
      <c r="B9" s="37"/>
      <c r="C9" s="37"/>
      <c r="D9" s="38"/>
      <c r="E9" s="38"/>
    </row>
    <row r="10" spans="1:5" ht="30" customHeight="1" x14ac:dyDescent="0.3">
      <c r="A10" s="32" t="s">
        <v>5</v>
      </c>
      <c r="B10" s="32"/>
      <c r="C10" s="32"/>
      <c r="D10" s="38"/>
      <c r="E10" s="38"/>
    </row>
    <row r="11" spans="1:5" ht="30" customHeight="1" x14ac:dyDescent="0.3">
      <c r="A11" s="37" t="s">
        <v>6</v>
      </c>
      <c r="B11" s="37"/>
      <c r="C11" s="37"/>
      <c r="D11" s="38"/>
      <c r="E11" s="38"/>
    </row>
    <row r="12" spans="1:5" ht="30" customHeight="1" x14ac:dyDescent="0.3">
      <c r="A12" s="37" t="s">
        <v>7</v>
      </c>
      <c r="B12" s="37"/>
      <c r="C12" s="37"/>
      <c r="D12" s="38"/>
      <c r="E12" s="38"/>
    </row>
    <row r="13" spans="1:5" ht="30" customHeight="1" x14ac:dyDescent="0.3">
      <c r="A13" s="37" t="s">
        <v>8</v>
      </c>
      <c r="B13" s="37"/>
      <c r="C13" s="37"/>
      <c r="D13" s="38"/>
      <c r="E13" s="38"/>
    </row>
    <row r="14" spans="1:5" ht="30" customHeight="1" x14ac:dyDescent="0.3">
      <c r="A14" s="32" t="s">
        <v>9</v>
      </c>
      <c r="B14" s="32"/>
      <c r="C14" s="32"/>
      <c r="D14" s="38"/>
      <c r="E14" s="38"/>
    </row>
    <row r="15" spans="1:5" ht="30" customHeight="1" x14ac:dyDescent="0.3">
      <c r="A15" s="32" t="s">
        <v>10</v>
      </c>
      <c r="B15" s="32"/>
      <c r="C15" s="32"/>
      <c r="D15" s="38"/>
      <c r="E15" s="38"/>
    </row>
    <row r="16" spans="1:5" ht="30" customHeight="1" x14ac:dyDescent="0.3">
      <c r="A16" s="32" t="s">
        <v>11</v>
      </c>
      <c r="B16" s="32"/>
      <c r="C16" s="32"/>
      <c r="D16" s="38"/>
      <c r="E16" s="38"/>
    </row>
    <row r="17" spans="1:5" ht="30" customHeight="1" x14ac:dyDescent="0.3">
      <c r="A17" s="32" t="s">
        <v>12</v>
      </c>
      <c r="B17" s="32"/>
      <c r="C17" s="32"/>
      <c r="D17" s="38"/>
      <c r="E17" s="38"/>
    </row>
    <row r="18" spans="1:5" ht="30" customHeight="1" x14ac:dyDescent="0.3">
      <c r="A18" s="32" t="s">
        <v>13</v>
      </c>
      <c r="B18" s="32"/>
      <c r="C18" s="32"/>
      <c r="D18" s="38"/>
      <c r="E18" s="38"/>
    </row>
    <row r="19" spans="1:5" ht="60" customHeight="1" x14ac:dyDescent="0.3">
      <c r="A19" s="34" t="s">
        <v>14</v>
      </c>
      <c r="B19" s="35"/>
      <c r="C19" s="35"/>
      <c r="D19" s="35"/>
      <c r="E19" s="36"/>
    </row>
    <row r="20" spans="1:5" ht="30" customHeight="1" x14ac:dyDescent="0.3">
      <c r="A20" s="32" t="s">
        <v>15</v>
      </c>
      <c r="B20" s="32"/>
      <c r="C20" s="38"/>
      <c r="D20" s="38"/>
      <c r="E20" s="38"/>
    </row>
    <row r="21" spans="1:5" ht="30" customHeight="1" x14ac:dyDescent="0.3">
      <c r="A21" s="32" t="s">
        <v>16</v>
      </c>
      <c r="B21" s="32"/>
      <c r="C21" s="38"/>
      <c r="D21" s="38"/>
      <c r="E21" s="38"/>
    </row>
    <row r="22" spans="1:5" ht="30" customHeight="1" x14ac:dyDescent="0.3">
      <c r="A22" s="32" t="s">
        <v>17</v>
      </c>
      <c r="B22" s="32"/>
      <c r="C22" s="2" t="s">
        <v>10</v>
      </c>
      <c r="D22" s="38"/>
      <c r="E22" s="38"/>
    </row>
    <row r="23" spans="1:5" ht="30" customHeight="1" x14ac:dyDescent="0.3">
      <c r="A23" s="32"/>
      <c r="B23" s="32"/>
      <c r="C23" s="2" t="s">
        <v>18</v>
      </c>
      <c r="D23" s="38"/>
      <c r="E23" s="38"/>
    </row>
    <row r="24" spans="1:5" ht="30" customHeight="1" x14ac:dyDescent="0.3">
      <c r="A24" s="32"/>
      <c r="B24" s="32"/>
      <c r="C24" s="2" t="s">
        <v>19</v>
      </c>
      <c r="D24" s="38"/>
      <c r="E24" s="38"/>
    </row>
    <row r="25" spans="1:5" ht="30" customHeight="1" x14ac:dyDescent="0.3">
      <c r="A25" s="32" t="s">
        <v>12</v>
      </c>
      <c r="B25" s="32"/>
      <c r="C25" s="38"/>
      <c r="D25" s="38"/>
      <c r="E25" s="38"/>
    </row>
    <row r="26" spans="1:5" ht="30" customHeight="1" x14ac:dyDescent="0.3">
      <c r="A26" s="32" t="s">
        <v>13</v>
      </c>
      <c r="B26" s="32"/>
      <c r="C26" s="38"/>
      <c r="D26" s="38"/>
      <c r="E26" s="38"/>
    </row>
    <row r="27" spans="1:5" ht="30" customHeight="1" x14ac:dyDescent="0.3">
      <c r="A27" s="32" t="s">
        <v>8</v>
      </c>
      <c r="B27" s="32"/>
      <c r="C27" s="38"/>
      <c r="D27" s="38"/>
      <c r="E27" s="38"/>
    </row>
    <row r="28" spans="1:5" ht="30" customHeight="1" x14ac:dyDescent="0.3">
      <c r="A28" s="32" t="s">
        <v>9</v>
      </c>
      <c r="B28" s="32"/>
      <c r="C28" s="38"/>
      <c r="D28" s="38"/>
      <c r="E28" s="38"/>
    </row>
    <row r="29" spans="1:5" ht="30" customHeight="1" x14ac:dyDescent="0.3">
      <c r="A29" s="32" t="s">
        <v>20</v>
      </c>
      <c r="B29" s="32"/>
      <c r="C29" s="2" t="s">
        <v>10</v>
      </c>
      <c r="D29" s="38"/>
      <c r="E29" s="38"/>
    </row>
    <row r="30" spans="1:5" ht="30" customHeight="1" x14ac:dyDescent="0.3">
      <c r="A30" s="32"/>
      <c r="B30" s="32"/>
      <c r="C30" s="2" t="s">
        <v>18</v>
      </c>
      <c r="D30" s="38"/>
      <c r="E30" s="38"/>
    </row>
    <row r="31" spans="1:5" ht="30" customHeight="1" x14ac:dyDescent="0.3">
      <c r="A31" s="32"/>
      <c r="B31" s="32"/>
      <c r="C31" s="2" t="s">
        <v>19</v>
      </c>
      <c r="D31" s="38"/>
      <c r="E31" s="38"/>
    </row>
    <row r="32" spans="1:5" ht="30" customHeight="1" x14ac:dyDescent="0.3">
      <c r="A32" s="37" t="s">
        <v>21</v>
      </c>
      <c r="B32" s="37"/>
      <c r="C32" s="2" t="s">
        <v>22</v>
      </c>
      <c r="D32" s="38"/>
      <c r="E32" s="38"/>
    </row>
    <row r="33" spans="1:5" ht="30" customHeight="1" x14ac:dyDescent="0.3">
      <c r="A33" s="37"/>
      <c r="B33" s="37"/>
      <c r="C33" s="2" t="s">
        <v>23</v>
      </c>
      <c r="D33" s="38"/>
      <c r="E33" s="38"/>
    </row>
    <row r="34" spans="1:5" ht="30" customHeight="1" x14ac:dyDescent="0.3">
      <c r="A34" s="37"/>
      <c r="B34" s="37"/>
      <c r="C34" s="2" t="s">
        <v>24</v>
      </c>
      <c r="D34" s="38"/>
      <c r="E34" s="38"/>
    </row>
    <row r="35" spans="1:5" ht="30" customHeight="1" x14ac:dyDescent="0.3">
      <c r="A35" s="37"/>
      <c r="B35" s="37"/>
      <c r="C35" s="2" t="s">
        <v>25</v>
      </c>
      <c r="D35" s="38"/>
      <c r="E35" s="38"/>
    </row>
    <row r="36" spans="1:5" ht="30" customHeight="1" x14ac:dyDescent="0.3">
      <c r="A36" s="45" t="s">
        <v>26</v>
      </c>
      <c r="B36" s="45"/>
      <c r="C36" s="45"/>
      <c r="D36" s="38"/>
      <c r="E36" s="38"/>
    </row>
    <row r="37" spans="1:5" ht="30" customHeight="1" x14ac:dyDescent="0.3">
      <c r="A37" s="45" t="s">
        <v>79</v>
      </c>
      <c r="B37" s="45"/>
      <c r="C37" s="45"/>
      <c r="D37" s="74">
        <v>30000</v>
      </c>
      <c r="E37" s="75"/>
    </row>
    <row r="38" spans="1:5" ht="60" customHeight="1" x14ac:dyDescent="0.3">
      <c r="A38" s="46" t="s">
        <v>27</v>
      </c>
      <c r="B38" s="47"/>
      <c r="C38" s="47"/>
      <c r="D38" s="47"/>
      <c r="E38" s="48"/>
    </row>
    <row r="39" spans="1:5" ht="200.25" customHeight="1" x14ac:dyDescent="0.3">
      <c r="A39" s="37" t="s">
        <v>28</v>
      </c>
      <c r="B39" s="37"/>
      <c r="C39" s="37"/>
      <c r="D39" s="38"/>
      <c r="E39" s="38"/>
    </row>
    <row r="40" spans="1:5" ht="30" customHeight="1" x14ac:dyDescent="0.3">
      <c r="A40" s="37" t="s">
        <v>29</v>
      </c>
      <c r="B40" s="37"/>
      <c r="C40" s="37"/>
      <c r="D40" s="3" t="s">
        <v>30</v>
      </c>
      <c r="E40" s="77">
        <v>0</v>
      </c>
    </row>
    <row r="41" spans="1:5" ht="30" customHeight="1" x14ac:dyDescent="0.3">
      <c r="A41" s="37"/>
      <c r="B41" s="37"/>
      <c r="C41" s="37"/>
      <c r="D41" s="3" t="s">
        <v>31</v>
      </c>
      <c r="E41" s="77">
        <v>1</v>
      </c>
    </row>
    <row r="42" spans="1:5" ht="60" customHeight="1" x14ac:dyDescent="0.3">
      <c r="A42" s="49" t="s">
        <v>32</v>
      </c>
      <c r="B42" s="49"/>
      <c r="C42" s="49"/>
      <c r="D42" s="49"/>
      <c r="E42" s="49"/>
    </row>
    <row r="43" spans="1:5" ht="30" customHeight="1" x14ac:dyDescent="0.3">
      <c r="A43" s="50" t="s">
        <v>33</v>
      </c>
      <c r="B43" s="50"/>
      <c r="C43" s="50"/>
      <c r="D43" s="76">
        <v>7500</v>
      </c>
      <c r="E43" s="75"/>
    </row>
    <row r="44" spans="1:5" ht="30" customHeight="1" x14ac:dyDescent="0.3">
      <c r="A44" s="50" t="s">
        <v>34</v>
      </c>
      <c r="B44" s="50"/>
      <c r="C44" s="50"/>
      <c r="D44" s="76">
        <v>0</v>
      </c>
      <c r="E44" s="75"/>
    </row>
    <row r="45" spans="1:5" ht="30" customHeight="1" x14ac:dyDescent="0.3">
      <c r="A45" s="51" t="s">
        <v>35</v>
      </c>
      <c r="B45" s="51"/>
      <c r="C45" s="51"/>
      <c r="D45" s="52">
        <f>SUM(D43:E44)</f>
        <v>7500</v>
      </c>
      <c r="E45" s="53"/>
    </row>
    <row r="46" spans="1:5" ht="60" customHeight="1" x14ac:dyDescent="0.3">
      <c r="A46" s="49" t="s">
        <v>36</v>
      </c>
      <c r="B46" s="49"/>
      <c r="C46" s="49"/>
      <c r="D46" s="49"/>
      <c r="E46" s="49"/>
    </row>
    <row r="47" spans="1:5" ht="30" customHeight="1" x14ac:dyDescent="0.3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3">
      <c r="A48" s="10" t="s">
        <v>42</v>
      </c>
      <c r="B48" s="10" t="s">
        <v>92</v>
      </c>
      <c r="C48" s="79">
        <v>14</v>
      </c>
      <c r="D48" s="80">
        <v>1119.9000000000001</v>
      </c>
      <c r="E48" s="12">
        <f>C48*D48</f>
        <v>15678.600000000002</v>
      </c>
    </row>
    <row r="49" spans="1:5" ht="30" customHeight="1" x14ac:dyDescent="0.3">
      <c r="A49" s="10" t="s">
        <v>43</v>
      </c>
      <c r="B49" s="10" t="s">
        <v>93</v>
      </c>
      <c r="C49" s="79">
        <v>6</v>
      </c>
      <c r="D49" s="80">
        <v>269.89999999999998</v>
      </c>
      <c r="E49" s="12">
        <f t="shared" ref="E49:E72" si="0">C49*D49</f>
        <v>1619.3999999999999</v>
      </c>
    </row>
    <row r="50" spans="1:5" ht="30" customHeight="1" x14ac:dyDescent="0.3">
      <c r="A50" s="10" t="s">
        <v>44</v>
      </c>
      <c r="B50" s="10" t="s">
        <v>94</v>
      </c>
      <c r="C50" s="11">
        <v>6</v>
      </c>
      <c r="D50" s="81">
        <v>389.9</v>
      </c>
      <c r="E50" s="78">
        <f t="shared" ref="E50:E59" si="1">C50*D50</f>
        <v>2339.3999999999996</v>
      </c>
    </row>
    <row r="51" spans="1:5" ht="30" customHeight="1" x14ac:dyDescent="0.3">
      <c r="A51" s="10" t="s">
        <v>45</v>
      </c>
      <c r="B51" s="10" t="s">
        <v>95</v>
      </c>
      <c r="C51" s="11">
        <v>4</v>
      </c>
      <c r="D51" s="81">
        <v>799.9</v>
      </c>
      <c r="E51" s="78">
        <f t="shared" si="1"/>
        <v>3199.6</v>
      </c>
    </row>
    <row r="52" spans="1:5" ht="30" customHeight="1" x14ac:dyDescent="0.3">
      <c r="A52" s="10" t="s">
        <v>46</v>
      </c>
      <c r="B52" s="10" t="s">
        <v>96</v>
      </c>
      <c r="C52" s="11">
        <v>2</v>
      </c>
      <c r="D52" s="81">
        <v>2010.08</v>
      </c>
      <c r="E52" s="78">
        <f t="shared" si="1"/>
        <v>4020.16</v>
      </c>
    </row>
    <row r="53" spans="1:5" ht="30" customHeight="1" x14ac:dyDescent="0.3">
      <c r="A53" s="10" t="s">
        <v>47</v>
      </c>
      <c r="B53" s="10" t="s">
        <v>97</v>
      </c>
      <c r="C53" s="11">
        <v>15</v>
      </c>
      <c r="D53" s="81">
        <v>329.9</v>
      </c>
      <c r="E53" s="78">
        <f t="shared" si="1"/>
        <v>4948.5</v>
      </c>
    </row>
    <row r="54" spans="1:5" ht="30" customHeight="1" x14ac:dyDescent="0.3">
      <c r="A54" s="10" t="s">
        <v>48</v>
      </c>
      <c r="B54" s="10" t="s">
        <v>98</v>
      </c>
      <c r="C54" s="11">
        <v>20</v>
      </c>
      <c r="D54" s="81">
        <v>19.899999999999999</v>
      </c>
      <c r="E54" s="78">
        <f>C54*D54</f>
        <v>398</v>
      </c>
    </row>
    <row r="55" spans="1:5" ht="30" customHeight="1" x14ac:dyDescent="0.3">
      <c r="A55" s="10" t="s">
        <v>49</v>
      </c>
      <c r="B55" s="10" t="s">
        <v>99</v>
      </c>
      <c r="C55" s="11">
        <v>20</v>
      </c>
      <c r="D55" s="81">
        <v>4.9000000000000004</v>
      </c>
      <c r="E55" s="78">
        <f t="shared" si="1"/>
        <v>98</v>
      </c>
    </row>
    <row r="56" spans="1:5" ht="30" customHeight="1" x14ac:dyDescent="0.3">
      <c r="A56" s="10" t="s">
        <v>50</v>
      </c>
      <c r="B56" s="10" t="s">
        <v>100</v>
      </c>
      <c r="C56" s="11">
        <v>24</v>
      </c>
      <c r="D56" s="81">
        <v>3.9</v>
      </c>
      <c r="E56" s="78">
        <f t="shared" si="1"/>
        <v>93.6</v>
      </c>
    </row>
    <row r="57" spans="1:5" ht="30" customHeight="1" x14ac:dyDescent="0.3">
      <c r="A57" s="10" t="s">
        <v>51</v>
      </c>
      <c r="B57" s="10" t="s">
        <v>101</v>
      </c>
      <c r="C57" s="11">
        <v>18</v>
      </c>
      <c r="D57" s="81">
        <v>5.9</v>
      </c>
      <c r="E57" s="78">
        <f>C57*D57</f>
        <v>106.2</v>
      </c>
    </row>
    <row r="58" spans="1:5" ht="30" customHeight="1" x14ac:dyDescent="0.3">
      <c r="A58" s="10" t="s">
        <v>52</v>
      </c>
      <c r="B58" s="10" t="s">
        <v>102</v>
      </c>
      <c r="C58" s="11">
        <v>18</v>
      </c>
      <c r="D58" s="81">
        <v>8.9</v>
      </c>
      <c r="E58" s="78">
        <f t="shared" si="1"/>
        <v>160.20000000000002</v>
      </c>
    </row>
    <row r="59" spans="1:5" ht="30" customHeight="1" x14ac:dyDescent="0.3">
      <c r="A59" s="10" t="s">
        <v>53</v>
      </c>
      <c r="B59" s="10" t="s">
        <v>103</v>
      </c>
      <c r="C59" s="11">
        <v>18</v>
      </c>
      <c r="D59" s="81">
        <v>9.9</v>
      </c>
      <c r="E59" s="78">
        <f t="shared" si="1"/>
        <v>178.20000000000002</v>
      </c>
    </row>
    <row r="60" spans="1:5" ht="30" customHeight="1" x14ac:dyDescent="0.3">
      <c r="A60" s="10" t="s">
        <v>54</v>
      </c>
      <c r="B60" s="10" t="s">
        <v>104</v>
      </c>
      <c r="C60" s="11">
        <v>18</v>
      </c>
      <c r="D60" s="81">
        <v>7.9</v>
      </c>
      <c r="E60" s="12">
        <f t="shared" si="0"/>
        <v>142.20000000000002</v>
      </c>
    </row>
    <row r="61" spans="1:5" ht="30" customHeight="1" x14ac:dyDescent="0.3">
      <c r="A61" s="10" t="s">
        <v>65</v>
      </c>
      <c r="B61" s="10" t="s">
        <v>105</v>
      </c>
      <c r="C61" s="11">
        <v>18</v>
      </c>
      <c r="D61" s="81">
        <v>9.9</v>
      </c>
      <c r="E61" s="78">
        <f>C61*D61</f>
        <v>178.20000000000002</v>
      </c>
    </row>
    <row r="62" spans="1:5" ht="30" customHeight="1" x14ac:dyDescent="0.3">
      <c r="A62" s="10" t="s">
        <v>80</v>
      </c>
      <c r="B62" s="10" t="s">
        <v>106</v>
      </c>
      <c r="C62" s="11">
        <v>18</v>
      </c>
      <c r="D62" s="81">
        <v>4.9000000000000004</v>
      </c>
      <c r="E62" s="12">
        <f t="shared" si="0"/>
        <v>88.2</v>
      </c>
    </row>
    <row r="63" spans="1:5" ht="30" customHeight="1" x14ac:dyDescent="0.3">
      <c r="A63" s="10" t="s">
        <v>81</v>
      </c>
      <c r="B63" s="13" t="s">
        <v>107</v>
      </c>
      <c r="C63" s="14">
        <v>22</v>
      </c>
      <c r="D63" s="82">
        <v>14.9</v>
      </c>
      <c r="E63" s="12">
        <f t="shared" si="0"/>
        <v>327.8</v>
      </c>
    </row>
    <row r="64" spans="1:5" ht="30" customHeight="1" x14ac:dyDescent="0.3">
      <c r="A64" s="10" t="s">
        <v>82</v>
      </c>
      <c r="B64" s="13" t="s">
        <v>108</v>
      </c>
      <c r="C64" s="14">
        <v>17</v>
      </c>
      <c r="D64" s="82">
        <v>22.9</v>
      </c>
      <c r="E64" s="12">
        <f t="shared" si="0"/>
        <v>389.29999999999995</v>
      </c>
    </row>
    <row r="65" spans="1:5" ht="30" customHeight="1" x14ac:dyDescent="0.3">
      <c r="A65" s="10" t="s">
        <v>83</v>
      </c>
      <c r="B65" s="13" t="s">
        <v>109</v>
      </c>
      <c r="C65" s="14">
        <v>18</v>
      </c>
      <c r="D65" s="82">
        <v>9.99</v>
      </c>
      <c r="E65" s="12">
        <f t="shared" si="0"/>
        <v>179.82</v>
      </c>
    </row>
    <row r="66" spans="1:5" ht="30" customHeight="1" x14ac:dyDescent="0.3">
      <c r="A66" s="10" t="s">
        <v>84</v>
      </c>
      <c r="B66" s="13" t="s">
        <v>110</v>
      </c>
      <c r="C66" s="14">
        <v>21</v>
      </c>
      <c r="D66" s="82">
        <v>49.9</v>
      </c>
      <c r="E66" s="12">
        <f t="shared" si="0"/>
        <v>1047.8999999999999</v>
      </c>
    </row>
    <row r="67" spans="1:5" ht="30" customHeight="1" x14ac:dyDescent="0.3">
      <c r="A67" s="10" t="s">
        <v>85</v>
      </c>
      <c r="B67" s="13" t="s">
        <v>111</v>
      </c>
      <c r="C67" s="14">
        <v>12</v>
      </c>
      <c r="D67" s="82">
        <v>89.9</v>
      </c>
      <c r="E67" s="12">
        <f t="shared" si="0"/>
        <v>1078.8000000000002</v>
      </c>
    </row>
    <row r="68" spans="1:5" ht="30" customHeight="1" x14ac:dyDescent="0.3">
      <c r="A68" s="10" t="s">
        <v>86</v>
      </c>
      <c r="B68" s="13" t="s">
        <v>112</v>
      </c>
      <c r="C68" s="14">
        <v>12</v>
      </c>
      <c r="D68" s="82">
        <v>24.9</v>
      </c>
      <c r="E68" s="12">
        <f t="shared" si="0"/>
        <v>298.79999999999995</v>
      </c>
    </row>
    <row r="69" spans="1:5" ht="30" customHeight="1" x14ac:dyDescent="0.3">
      <c r="A69" s="10" t="s">
        <v>87</v>
      </c>
      <c r="B69" s="13" t="s">
        <v>113</v>
      </c>
      <c r="C69" s="14">
        <v>3</v>
      </c>
      <c r="D69" s="82">
        <v>241.34</v>
      </c>
      <c r="E69" s="12">
        <f t="shared" si="0"/>
        <v>724.02</v>
      </c>
    </row>
    <row r="70" spans="1:5" ht="30" customHeight="1" x14ac:dyDescent="0.3">
      <c r="A70" s="10" t="s">
        <v>88</v>
      </c>
      <c r="B70" s="13" t="s">
        <v>114</v>
      </c>
      <c r="C70" s="14">
        <v>3</v>
      </c>
      <c r="D70" s="82">
        <v>24.9</v>
      </c>
      <c r="E70" s="12">
        <f t="shared" si="0"/>
        <v>74.699999999999989</v>
      </c>
    </row>
    <row r="71" spans="1:5" ht="30" customHeight="1" x14ac:dyDescent="0.3">
      <c r="A71" s="10" t="s">
        <v>89</v>
      </c>
      <c r="B71" s="13" t="s">
        <v>115</v>
      </c>
      <c r="C71" s="14">
        <v>3</v>
      </c>
      <c r="D71" s="82">
        <v>24.9</v>
      </c>
      <c r="E71" s="12">
        <f t="shared" si="0"/>
        <v>74.699999999999989</v>
      </c>
    </row>
    <row r="72" spans="1:5" ht="30" customHeight="1" x14ac:dyDescent="0.3">
      <c r="A72" s="10" t="s">
        <v>90</v>
      </c>
      <c r="B72" s="13" t="s">
        <v>116</v>
      </c>
      <c r="C72" s="14">
        <v>1</v>
      </c>
      <c r="D72" s="82">
        <v>24.9</v>
      </c>
      <c r="E72" s="12">
        <f t="shared" si="0"/>
        <v>24.9</v>
      </c>
    </row>
    <row r="73" spans="1:5" ht="30" customHeight="1" x14ac:dyDescent="0.3">
      <c r="A73" s="10" t="s">
        <v>91</v>
      </c>
      <c r="B73" s="13" t="s">
        <v>115</v>
      </c>
      <c r="C73" s="14">
        <v>1</v>
      </c>
      <c r="D73" s="82">
        <v>30.8</v>
      </c>
      <c r="E73" s="15">
        <f>C73*D73</f>
        <v>30.8</v>
      </c>
    </row>
    <row r="74" spans="1:5" ht="30" customHeight="1" x14ac:dyDescent="0.3">
      <c r="A74" s="56" t="s">
        <v>55</v>
      </c>
      <c r="B74" s="56"/>
      <c r="C74" s="56"/>
      <c r="D74" s="56"/>
      <c r="E74" s="16">
        <f>SUM(E48:E73)</f>
        <v>37500</v>
      </c>
    </row>
    <row r="75" spans="1:5" s="1" customFormat="1" ht="252.75" customHeight="1" x14ac:dyDescent="0.3">
      <c r="A75" s="57" t="s">
        <v>74</v>
      </c>
      <c r="B75" s="58"/>
      <c r="C75" s="59" t="s">
        <v>117</v>
      </c>
      <c r="D75" s="59"/>
      <c r="E75" s="59"/>
    </row>
    <row r="76" spans="1:5" ht="60" customHeight="1" x14ac:dyDescent="0.3">
      <c r="A76" s="49" t="s">
        <v>56</v>
      </c>
      <c r="B76" s="49"/>
      <c r="C76" s="49"/>
      <c r="D76" s="49"/>
      <c r="E76" s="49"/>
    </row>
    <row r="77" spans="1:5" ht="30" customHeight="1" x14ac:dyDescent="0.3">
      <c r="A77" s="60" t="s">
        <v>57</v>
      </c>
      <c r="B77" s="60"/>
      <c r="C77" s="60"/>
      <c r="D77" s="54">
        <f>D37+D45</f>
        <v>37500</v>
      </c>
      <c r="E77" s="55"/>
    </row>
    <row r="78" spans="1:5" ht="30" customHeight="1" x14ac:dyDescent="0.3">
      <c r="A78" s="38"/>
      <c r="B78" s="38"/>
      <c r="C78" s="38"/>
      <c r="D78" s="6" t="s">
        <v>61</v>
      </c>
      <c r="E78" s="6" t="s">
        <v>62</v>
      </c>
    </row>
    <row r="79" spans="1:5" ht="30" customHeight="1" x14ac:dyDescent="0.3">
      <c r="A79" s="60" t="s">
        <v>58</v>
      </c>
      <c r="B79" s="60"/>
      <c r="C79" s="60"/>
      <c r="D79" s="81">
        <v>30000</v>
      </c>
      <c r="E79" s="21">
        <f>D79/D77</f>
        <v>0.8</v>
      </c>
    </row>
    <row r="80" spans="1:5" ht="30" customHeight="1" x14ac:dyDescent="0.3">
      <c r="A80" s="60" t="s">
        <v>59</v>
      </c>
      <c r="B80" s="60"/>
      <c r="C80" s="60"/>
      <c r="D80" s="81">
        <v>7500</v>
      </c>
      <c r="E80" s="21">
        <f>D80/D77</f>
        <v>0.2</v>
      </c>
    </row>
    <row r="81" spans="1:5" ht="30" customHeight="1" x14ac:dyDescent="0.3">
      <c r="A81" s="50" t="s">
        <v>60</v>
      </c>
      <c r="B81" s="50"/>
      <c r="C81" s="50"/>
      <c r="D81" s="52">
        <f>D79+D45</f>
        <v>37500</v>
      </c>
      <c r="E81" s="53"/>
    </row>
    <row r="82" spans="1:5" ht="60" customHeight="1" x14ac:dyDescent="0.3">
      <c r="A82" s="67" t="s">
        <v>63</v>
      </c>
      <c r="B82" s="67"/>
      <c r="C82" s="67"/>
      <c r="D82" s="67"/>
      <c r="E82" s="67"/>
    </row>
    <row r="83" spans="1:5" ht="39.9" customHeight="1" x14ac:dyDescent="0.3">
      <c r="A83" s="68" t="s">
        <v>64</v>
      </c>
      <c r="B83" s="69"/>
      <c r="C83" s="69"/>
      <c r="D83" s="69"/>
      <c r="E83" s="70"/>
    </row>
    <row r="84" spans="1:5" ht="60" customHeight="1" x14ac:dyDescent="0.3">
      <c r="A84" s="46" t="s">
        <v>66</v>
      </c>
      <c r="B84" s="47"/>
      <c r="C84" s="47"/>
      <c r="D84" s="47"/>
      <c r="E84" s="48"/>
    </row>
    <row r="85" spans="1:5" x14ac:dyDescent="0.3">
      <c r="A85" s="39"/>
      <c r="B85" s="40"/>
      <c r="C85" s="40"/>
      <c r="D85" s="40"/>
      <c r="E85" s="41"/>
    </row>
    <row r="86" spans="1:5" x14ac:dyDescent="0.3">
      <c r="A86" s="42"/>
      <c r="B86" s="43"/>
      <c r="C86" s="43"/>
      <c r="D86" s="43"/>
      <c r="E86" s="44"/>
    </row>
    <row r="87" spans="1:5" x14ac:dyDescent="0.3">
      <c r="A87" s="42"/>
      <c r="B87" s="43"/>
      <c r="C87" s="43"/>
      <c r="D87" s="43"/>
      <c r="E87" s="44"/>
    </row>
    <row r="88" spans="1:5" x14ac:dyDescent="0.3">
      <c r="A88" s="42"/>
      <c r="B88" s="43"/>
      <c r="C88" s="43"/>
      <c r="D88" s="43"/>
      <c r="E88" s="44"/>
    </row>
    <row r="89" spans="1:5" x14ac:dyDescent="0.3">
      <c r="A89" s="42"/>
      <c r="B89" s="43"/>
      <c r="C89" s="43"/>
      <c r="D89" s="43"/>
      <c r="E89" s="44"/>
    </row>
    <row r="90" spans="1:5" x14ac:dyDescent="0.3">
      <c r="A90" s="42"/>
      <c r="B90" s="43"/>
      <c r="C90" s="43"/>
      <c r="D90" s="43"/>
      <c r="E90" s="44"/>
    </row>
    <row r="91" spans="1:5" x14ac:dyDescent="0.3">
      <c r="A91" s="42"/>
      <c r="B91" s="43"/>
      <c r="C91" s="43"/>
      <c r="D91" s="43"/>
      <c r="E91" s="44"/>
    </row>
    <row r="92" spans="1:5" x14ac:dyDescent="0.3">
      <c r="A92" s="42"/>
      <c r="B92" s="43"/>
      <c r="C92" s="43"/>
      <c r="D92" s="43"/>
      <c r="E92" s="44"/>
    </row>
    <row r="93" spans="1:5" ht="60" customHeight="1" x14ac:dyDescent="0.3">
      <c r="A93" s="71" t="s">
        <v>67</v>
      </c>
      <c r="B93" s="72"/>
      <c r="C93" s="72"/>
      <c r="D93" s="72"/>
      <c r="E93" s="73"/>
    </row>
    <row r="94" spans="1:5" x14ac:dyDescent="0.3">
      <c r="A94" s="42"/>
      <c r="B94" s="43"/>
      <c r="C94" s="43"/>
      <c r="D94" s="43"/>
      <c r="E94" s="44"/>
    </row>
    <row r="95" spans="1:5" x14ac:dyDescent="0.3">
      <c r="A95" s="42"/>
      <c r="B95" s="43"/>
      <c r="C95" s="43"/>
      <c r="D95" s="43"/>
      <c r="E95" s="44"/>
    </row>
    <row r="96" spans="1:5" x14ac:dyDescent="0.3">
      <c r="A96" s="42"/>
      <c r="B96" s="43"/>
      <c r="C96" s="43"/>
      <c r="D96" s="43"/>
      <c r="E96" s="44"/>
    </row>
    <row r="97" spans="1:5" x14ac:dyDescent="0.3">
      <c r="A97" s="42"/>
      <c r="B97" s="43"/>
      <c r="C97" s="43"/>
      <c r="D97" s="43"/>
      <c r="E97" s="44"/>
    </row>
    <row r="98" spans="1:5" x14ac:dyDescent="0.3">
      <c r="A98" s="42"/>
      <c r="B98" s="43"/>
      <c r="C98" s="43"/>
      <c r="D98" s="43"/>
      <c r="E98" s="44"/>
    </row>
    <row r="99" spans="1:5" x14ac:dyDescent="0.3">
      <c r="A99" s="42"/>
      <c r="B99" s="43"/>
      <c r="C99" s="43"/>
      <c r="D99" s="43"/>
      <c r="E99" s="44"/>
    </row>
    <row r="100" spans="1:5" x14ac:dyDescent="0.3">
      <c r="A100" s="42"/>
      <c r="B100" s="43"/>
      <c r="C100" s="43"/>
      <c r="D100" s="43"/>
      <c r="E100" s="44"/>
    </row>
    <row r="101" spans="1:5" x14ac:dyDescent="0.3">
      <c r="A101" s="42"/>
      <c r="B101" s="43"/>
      <c r="C101" s="43"/>
      <c r="D101" s="43"/>
      <c r="E101" s="44"/>
    </row>
    <row r="102" spans="1:5" ht="60" customHeight="1" x14ac:dyDescent="0.3">
      <c r="A102" s="64" t="s">
        <v>68</v>
      </c>
      <c r="B102" s="65"/>
      <c r="C102" s="65"/>
      <c r="D102" s="65"/>
      <c r="E102" s="66"/>
    </row>
    <row r="103" spans="1:5" ht="30" customHeight="1" x14ac:dyDescent="0.3">
      <c r="A103" s="7" t="s">
        <v>69</v>
      </c>
      <c r="B103" s="61" t="s">
        <v>75</v>
      </c>
      <c r="C103" s="62"/>
      <c r="D103" s="63"/>
      <c r="E103" s="17" t="s">
        <v>73</v>
      </c>
    </row>
    <row r="104" spans="1:5" x14ac:dyDescent="0.3">
      <c r="A104" s="18"/>
      <c r="B104" s="18"/>
      <c r="C104" s="18"/>
      <c r="D104" s="18"/>
      <c r="E104" s="18"/>
    </row>
    <row r="105" spans="1:5" x14ac:dyDescent="0.3">
      <c r="A105" s="18"/>
      <c r="B105" s="18"/>
      <c r="C105" s="18"/>
      <c r="D105" s="18"/>
      <c r="E105" s="18"/>
    </row>
    <row r="106" spans="1:5" x14ac:dyDescent="0.3">
      <c r="A106" s="18"/>
      <c r="B106" s="18"/>
      <c r="C106" s="18"/>
      <c r="D106" s="18"/>
      <c r="E106" s="18"/>
    </row>
    <row r="107" spans="1:5" x14ac:dyDescent="0.3">
      <c r="A107" s="18"/>
      <c r="B107" s="18"/>
      <c r="C107" s="18"/>
      <c r="D107" s="18"/>
      <c r="E107" s="18"/>
    </row>
    <row r="108" spans="1:5" x14ac:dyDescent="0.3">
      <c r="A108" s="18"/>
      <c r="B108" s="8" t="s">
        <v>70</v>
      </c>
      <c r="C108" s="19"/>
      <c r="D108" s="18"/>
      <c r="E108" s="18"/>
    </row>
    <row r="109" spans="1:5" ht="33" customHeight="1" x14ac:dyDescent="0.3">
      <c r="A109" s="18"/>
      <c r="B109" s="9" t="s">
        <v>71</v>
      </c>
      <c r="C109" s="20"/>
      <c r="D109" s="18"/>
      <c r="E109" s="18"/>
    </row>
    <row r="110" spans="1:5" x14ac:dyDescent="0.3">
      <c r="A110" s="18"/>
      <c r="B110" s="8" t="s">
        <v>77</v>
      </c>
      <c r="C110" s="18"/>
      <c r="D110" s="18"/>
      <c r="E110" s="18"/>
    </row>
    <row r="111" spans="1:5" x14ac:dyDescent="0.3">
      <c r="A111" s="18"/>
      <c r="B111" s="8" t="s">
        <v>76</v>
      </c>
      <c r="C111" s="18"/>
      <c r="D111" s="18"/>
      <c r="E111" s="18"/>
    </row>
    <row r="112" spans="1:5" x14ac:dyDescent="0.3">
      <c r="A112" s="18"/>
      <c r="B112" s="18"/>
      <c r="C112" s="18"/>
      <c r="D112" s="18"/>
      <c r="E112" s="18"/>
    </row>
    <row r="113" spans="1:5" x14ac:dyDescent="0.3">
      <c r="A113" s="18"/>
      <c r="B113" s="18"/>
      <c r="C113" s="18"/>
      <c r="D113" s="18"/>
      <c r="E113" s="18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D37:E37"/>
    <mergeCell ref="D43:E43"/>
    <mergeCell ref="D44:E44"/>
    <mergeCell ref="B103:D103"/>
    <mergeCell ref="A94:E101"/>
    <mergeCell ref="A102:E102"/>
    <mergeCell ref="A82:E82"/>
    <mergeCell ref="A83:E83"/>
    <mergeCell ref="A84:E84"/>
    <mergeCell ref="A85:E92"/>
    <mergeCell ref="A93:E93"/>
    <mergeCell ref="D77:E77"/>
    <mergeCell ref="D81:E81"/>
    <mergeCell ref="A46:E46"/>
    <mergeCell ref="A74:D74"/>
    <mergeCell ref="A75:B75"/>
    <mergeCell ref="C75:E75"/>
    <mergeCell ref="A76:E76"/>
    <mergeCell ref="A77:C77"/>
    <mergeCell ref="A78:C78"/>
    <mergeCell ref="A79:C79"/>
    <mergeCell ref="A80:C80"/>
    <mergeCell ref="A81:C81"/>
    <mergeCell ref="A40:C41"/>
    <mergeCell ref="A42:E42"/>
    <mergeCell ref="A43:C43"/>
    <mergeCell ref="A44:C44"/>
    <mergeCell ref="A45:C45"/>
    <mergeCell ref="D45:E4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D33:E33"/>
    <mergeCell ref="A26:B26"/>
    <mergeCell ref="A27:B27"/>
    <mergeCell ref="A28:B28"/>
    <mergeCell ref="A29:B31"/>
    <mergeCell ref="A32:B35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18:E18"/>
    <mergeCell ref="D17:E17"/>
    <mergeCell ref="D16:E16"/>
    <mergeCell ref="D15:E15"/>
    <mergeCell ref="D14:E1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A1:E1"/>
    <mergeCell ref="A2:E2"/>
    <mergeCell ref="A3:C3"/>
    <mergeCell ref="D3:E3"/>
    <mergeCell ref="D4:E4"/>
  </mergeCells>
  <phoneticPr fontId="7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3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Wolniewicz</cp:lastModifiedBy>
  <cp:lastPrinted>2026-07-21T12:02:17Z</cp:lastPrinted>
  <dcterms:created xsi:type="dcterms:W3CDTF">2015-06-05T18:19:34Z</dcterms:created>
  <dcterms:modified xsi:type="dcterms:W3CDTF">2026-07-28T14:47:18Z</dcterms:modified>
</cp:coreProperties>
</file>