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37 500 zł\"/>
    </mc:Choice>
  </mc:AlternateContent>
  <xr:revisionPtr revIDLastSave="0" documentId="8_{B780BBE7-1BD2-4763-ABA4-56EFA53D3F8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1" l="1"/>
  <c r="E60" i="1"/>
  <c r="E61" i="1"/>
  <c r="E49" i="1"/>
  <c r="E50" i="1"/>
  <c r="E51" i="1"/>
  <c r="E52" i="1"/>
  <c r="E53" i="1"/>
  <c r="E54" i="1"/>
  <c r="E55" i="1"/>
  <c r="E56" i="1"/>
  <c r="E57" i="1"/>
  <c r="E58" i="1"/>
  <c r="E59" i="1"/>
  <c r="E48" i="1"/>
  <c r="D45" i="1"/>
  <c r="D70" i="1" s="1"/>
  <c r="E63" i="1" l="1"/>
  <c r="D66" i="1"/>
  <c r="E69" i="1" l="1"/>
  <c r="E68" i="1"/>
</calcChain>
</file>

<file path=xl/sharedStrings.xml><?xml version="1.0" encoding="utf-8"?>
<sst xmlns="http://schemas.openxmlformats.org/spreadsheetml/2006/main" count="105" uniqueCount="97">
  <si>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</si>
  <si>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</si>
  <si>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</si>
  <si>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</si>
  <si>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</si>
  <si>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</si>
  <si>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</si>
  <si>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</si>
  <si>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</si>
  <si>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</si>
  <si>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</si>
  <si>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</si>
  <si>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</si>
  <si>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</si>
  <si>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</si>
  <si>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</si>
  <si>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</si>
  <si>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</si>
  <si>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</si>
  <si>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</si>
  <si>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</si>
  <si>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</si>
  <si>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</si>
  <si>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</si>
  <si>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</si>
  <si>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</si>
  <si>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</si>
  <si>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</si>
  <si>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</si>
  <si>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</si>
  <si>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</si>
  <si>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</si>
  <si>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</si>
  <si>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</si>
  <si>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</si>
  <si>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</si>
  <si>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</si>
  <si>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</si>
  <si>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</si>
  <si>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</si>
  <si>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</si>
  <si>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</si>
  <si>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</si>
  <si>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</si>
  <si>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</si>
  <si>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</si>
  <si>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</si>
  <si>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</si>
  <si>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</si>
  <si>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</si>
  <si>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</si>
  <si>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</si>
  <si>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</si>
  <si>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</si>
  <si>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</si>
  <si>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</si>
  <si>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</si>
  <si>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</si>
  <si>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</si>
  <si>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</si>
  <si>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</si>
  <si>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</si>
  <si>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</si>
  <si>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</si>
  <si>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</si>
  <si>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</si>
  <si>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</si>
  <si>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</si>
  <si>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</si>
  <si>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</si>
  <si>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</si>
  <si>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</si>
  <si>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</si>
  <si>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</si>
  <si>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 xml:space="preserve">15. 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</si>
  <si>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</si>
  <si>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</si>
  <si>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</si>
  <si>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</si>
  <si>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</si>
  <si>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</si>
  <si>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MAC MONITOR 65" PREMIUM</t>
  </si>
  <si>
    <t>MAC MONITOR 55" PREMIUM</t>
  </si>
  <si>
    <t>Drukarka 3D Flashforge Adventurer 3</t>
  </si>
  <si>
    <t>Szafa pod drukarkę 3D/ploter</t>
  </si>
  <si>
    <t>Projektor Epson EB-X49</t>
  </si>
  <si>
    <t>Tablet LENOVO IdeaTab ZAFR0378PL</t>
  </si>
  <si>
    <t>Mikrokontrolery learn:bit Arcade</t>
  </si>
  <si>
    <t>Zestaw FORBOT do kursu Arduino</t>
  </si>
  <si>
    <t>Mistrz Steam - 1 sztuka</t>
  </si>
  <si>
    <t>MAC EduPlansze AR Technika</t>
  </si>
  <si>
    <t>Stół warsztatowy Prima wielorozmiarowy 5-7</t>
  </si>
  <si>
    <t>Taboret warsztatowy na kółkach</t>
  </si>
  <si>
    <t>Okulary ochronne</t>
  </si>
  <si>
    <t>Apteczka ścienna z wyposażeniem</t>
  </si>
  <si>
    <t>instrukcja BHP pierwszej pomocy</t>
  </si>
  <si>
    <t>UZASADNIENIE WYBORU PRODUKTÓW: Dobór wynika wprost z powyższej diagnozy; każdy element zestawu realizuje konkretne cele kształcenia i treści nauczania podstawy programowej zajęć praktyczno-technicznych:
• STANOWISKA PRACY I MEBLE PRACOWNI: Szafa pod drukarkę 3D/ploter (×1); Stół warsztatowy Prima wielorozmiarowy 5-7 (×1); Taboret warsztatowy na kółkach (×2) – tworzą bezpieczne, trwałe stanowiska pracy dla grup uczniowskich i zapewniają uporządkowane przechowywanie narzędzi, co jest warunkiem realizacji zajęć w dwugodzinnych blokach metodą projektu.
• TECHNOLOGIE CYFROWE, DRUK 3D I ROBOTYKA: MAC MONITOR 65" PREMIUM (×1); MAC MONITOR 55" PREMIUM (×1); Tablet LENOVO IdeaTab ZAFR0378PL (×3); Projektor Epson EB-X49 (×1); Drukarka 3D Flashforge Adventurer 3 (×1); Mistrz Steam - 1 sztuka (×2); Mikrokontrolery learn:bit Arcade (×1); Zestaw FORBOT do kursu Arduino (×3); MAC EduPlansze AR Technika (×6) – umożliwiają przejście od koncepcji i rysunku komputerowego do fizycznego prototypu oraz budowę i programowanie prostych układów, realizując kompetencje cyfrowe i myślenie projektowe.
• BEZPIECZEŃSTWO I HIGIENA PRACY: Apteczka ścienna z wyposażeniem (×1); Okulary ochronne (×5); instrukcja BHP pierwszej pomocy (×2) – zapewniają bezpieczne warunki pracy narzędziami i urządzeniami oraz kształtują nawyki BHP wymagane w warunkach realizacji podstawy.
PRODUKTY SPOZA WYKAZU (§2 ust. 10) – SZCZEGÓŁOWE UZASADNIENIE
• MAC MONITOR 65" PREMIUM (×1): monitor interaktywny służy do prezentacji projektów uczniowskich, rysunków technicznych, instruktaży i materiałów wideo dla całej klasy; wspiera metodę projektu i kompetencje cyfrowe wskazane w podstawie zajęć praktyczno-technicznych.
• MAC MONITOR 55" PREMIUM (×1): monitor interaktywny służy do prezentacji projektów uczniowskich, rysunków technicznych, instruktaży i materiałów wideo dla całej klasy; wspiera metodę projektu i kompetencje cyfrowe wskazane w podstawie zajęć praktyczno-technicznych.
• Drukarka 3D Flashforge Adventurer 3 (×1): umożliwia przejście od rysunku komputerowego do fizycznego prototypu (projektowanie, modelowanie, wytwarzanie), realizując wprost wymagania dotyczące tworzenia wytworów technicznych.
• Szafa pod drukarkę 3D/ploter (×1): element wyposażenia pracowni technicznej; warunki realizacji podstawy wprost wskazują pracownię ze stanowiskami pracy i bezpiecznym przechowywaniem narzędzi, dostosowaną do liczby uczniów.
• Projektor Epson EB-X49 (×1): projektor umożliwia prezentację instruktaży i projektów uczniowskich całej grupie, wspierając metodę projektu i edukację medialną.
• Tablet LENOVO IdeaTab ZAFR0378PL (×3): tablety wspierają planowanie i dokumentowanie projektów, pracę z instrukcjami i aplikacjami oraz rozwój kompetencji cyfrowych ucznia.
• Mikrokontrolery learn:bit Arcade (×1): zestaw robotyki i mikrokontrolerów rozwija myślenie algorytmiczne i projektowe oraz wprowadza elementy robotyki i mechatroniki dopuszczone i zalecane w nowej podstawie.
• Zestaw FORBOT do kursu Arduino (×3): zestaw robotyki i mikrokontrolerów rozwija myślenie algorytmiczne i projektowe oraz wprowadza elementy robotyki i mechatroniki dopuszczone i zalecane w nowej podstawie.
• Mistrz Steam - 1 sztuka (×2): zestaw robotyki i mikrokontrolerów rozwija myślenie algorytmiczne i projektowe oraz wprowadza elementy robotyki i mechatroniki dopuszczone i zalecane w nowej podstawie.
• MAC EduPlansze AR Technika (×6): materiał dydaktyczny lub oprogramowanie wspierające realizację treści nauczania, instruktaż i bezpieczeństwo pracy przy stanowiskach.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</si>
</sst>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2" fontId="5" fillId="0" borderId="1" xfId="0" applyNumberFormat="1" applyFont="1" applyBorder="1" applyProtection="1">
      <protection locked="0"/>
    </xf>
    <xf numFmtId="165" fontId="5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1" xfId="0" applyNumberFormat="1" applyBorder="1" applyAlignment="1" applyProtection="1">
      <alignment horizontal="center"/>
      <protection locked="0"/>
    </xf>
  </cellXfs>
  <cellStyles count="1">
    <cellStyle name="Normalny" xfId="0" builtinId="0"/>
  </cellStyles>
  <dxfs count="10">
    <dxf>
      <numFmt numFmtId="165" formatCode="#,##0.00&quot; 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74</xdr:row>
      <xdr:rowOff>95250</xdr:rowOff>
    </xdr:from>
    <xdr:to>
      <xdr:col>4</xdr:col>
      <xdr:colOff>1895475</xdr:colOff>
      <xdr:row>78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78</xdr:row>
      <xdr:rowOff>123825</xdr:rowOff>
    </xdr:from>
    <xdr:to>
      <xdr:col>4</xdr:col>
      <xdr:colOff>1247775</xdr:colOff>
      <xdr:row>79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83</xdr:row>
      <xdr:rowOff>171450</xdr:rowOff>
    </xdr:from>
    <xdr:to>
      <xdr:col>4</xdr:col>
      <xdr:colOff>1933575</xdr:colOff>
      <xdr:row>87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87</xdr:row>
      <xdr:rowOff>180975</xdr:rowOff>
    </xdr:from>
    <xdr:to>
      <xdr:col>4</xdr:col>
      <xdr:colOff>1266825</xdr:colOff>
      <xdr:row>89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62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2"/>
    <tableColumn id="3" xr3:uid="{7CE37E0C-A456-4555-8B2D-854B50E32709}" name="Liczba sztuk" dataDxfId="1"/>
    <tableColumn id="4" xr3:uid="{E9C6F6C3-5BB0-4B44-8E62-1634A8E74818}" name="Cena jednostkowa" dataDxfId="0"/>
    <tableColumn id="5" xr3:uid="{EB64C991-26AA-4F2C-A43A-A0FC93E6AAF2}" name="Wartość całkowita" dataDxfId="3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abSelected="1" topLeftCell="A70" zoomScale="96" zoomScaleNormal="96" workbookViewId="0">
      <selection activeCell="D43" sqref="D43:E44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2" t="s">
        <v>0</v>
      </c>
      <c r="B1" s="23"/>
      <c r="C1" s="23"/>
      <c r="D1" s="23"/>
      <c r="E1" s="24"/>
    </row>
    <row r="2" spans="1:5" ht="30" customHeight="1" x14ac:dyDescent="0.3">
      <c r="A2" s="25" t="s">
        <v>1</v>
      </c>
      <c r="B2" s="26"/>
      <c r="C2" s="26"/>
      <c r="D2" s="26"/>
      <c r="E2" s="27"/>
    </row>
    <row r="3" spans="1:5" ht="30" customHeight="1" x14ac:dyDescent="0.3">
      <c r="A3" s="28" t="s">
        <v>79</v>
      </c>
      <c r="B3" s="28"/>
      <c r="C3" s="29"/>
      <c r="D3" s="30">
        <v>2026</v>
      </c>
      <c r="E3" s="30"/>
    </row>
    <row r="4" spans="1:5" ht="30" customHeight="1" x14ac:dyDescent="0.3">
      <c r="A4" s="39"/>
      <c r="B4" s="40"/>
      <c r="C4" s="41"/>
      <c r="D4" s="31"/>
      <c r="E4" s="31"/>
    </row>
    <row r="5" spans="1:5" ht="30" customHeight="1" x14ac:dyDescent="0.3">
      <c r="A5" s="42"/>
      <c r="B5" s="43"/>
      <c r="C5" s="44"/>
      <c r="D5" s="33" t="s">
        <v>3</v>
      </c>
      <c r="E5" s="33"/>
    </row>
    <row r="6" spans="1:5" ht="30" customHeight="1" x14ac:dyDescent="0.3">
      <c r="A6" s="42"/>
      <c r="B6" s="43"/>
      <c r="C6" s="44"/>
      <c r="D6" s="31"/>
      <c r="E6" s="31"/>
    </row>
    <row r="7" spans="1:5" ht="30" customHeight="1" x14ac:dyDescent="0.3">
      <c r="A7" s="42"/>
      <c r="B7" s="43"/>
      <c r="C7" s="44"/>
      <c r="D7" s="33" t="s">
        <v>2</v>
      </c>
      <c r="E7" s="33"/>
    </row>
    <row r="8" spans="1:5" ht="60" customHeight="1" x14ac:dyDescent="0.3">
      <c r="A8" s="34" t="s">
        <v>4</v>
      </c>
      <c r="B8" s="35"/>
      <c r="C8" s="35"/>
      <c r="D8" s="35"/>
      <c r="E8" s="36"/>
    </row>
    <row r="9" spans="1:5" ht="68.25" customHeight="1" x14ac:dyDescent="0.3">
      <c r="A9" s="37" t="s">
        <v>72</v>
      </c>
      <c r="B9" s="37"/>
      <c r="C9" s="37"/>
      <c r="D9" s="38"/>
      <c r="E9" s="38"/>
    </row>
    <row r="10" spans="1:5" ht="30" customHeight="1" x14ac:dyDescent="0.3">
      <c r="A10" s="32" t="s">
        <v>5</v>
      </c>
      <c r="B10" s="32"/>
      <c r="C10" s="32"/>
      <c r="D10" s="38"/>
      <c r="E10" s="38"/>
    </row>
    <row r="11" spans="1:5" ht="30" customHeight="1" x14ac:dyDescent="0.3">
      <c r="A11" s="37" t="s">
        <v>6</v>
      </c>
      <c r="B11" s="37"/>
      <c r="C11" s="37"/>
      <c r="D11" s="38"/>
      <c r="E11" s="38"/>
    </row>
    <row r="12" spans="1:5" ht="30" customHeight="1" x14ac:dyDescent="0.3">
      <c r="A12" s="37" t="s">
        <v>7</v>
      </c>
      <c r="B12" s="37"/>
      <c r="C12" s="37"/>
      <c r="D12" s="38"/>
      <c r="E12" s="38"/>
    </row>
    <row r="13" spans="1:5" ht="30" customHeight="1" x14ac:dyDescent="0.3">
      <c r="A13" s="37" t="s">
        <v>8</v>
      </c>
      <c r="B13" s="37"/>
      <c r="C13" s="37"/>
      <c r="D13" s="38"/>
      <c r="E13" s="38"/>
    </row>
    <row r="14" spans="1:5" ht="30" customHeight="1" x14ac:dyDescent="0.3">
      <c r="A14" s="32" t="s">
        <v>9</v>
      </c>
      <c r="B14" s="32"/>
      <c r="C14" s="32"/>
      <c r="D14" s="38"/>
      <c r="E14" s="38"/>
    </row>
    <row r="15" spans="1:5" ht="30" customHeight="1" x14ac:dyDescent="0.3">
      <c r="A15" s="32" t="s">
        <v>10</v>
      </c>
      <c r="B15" s="32"/>
      <c r="C15" s="32"/>
      <c r="D15" s="38"/>
      <c r="E15" s="38"/>
    </row>
    <row r="16" spans="1:5" ht="30" customHeight="1" x14ac:dyDescent="0.3">
      <c r="A16" s="32" t="s">
        <v>11</v>
      </c>
      <c r="B16" s="32"/>
      <c r="C16" s="32"/>
      <c r="D16" s="38"/>
      <c r="E16" s="38"/>
    </row>
    <row r="17" spans="1:5" ht="30" customHeight="1" x14ac:dyDescent="0.3">
      <c r="A17" s="32" t="s">
        <v>12</v>
      </c>
      <c r="B17" s="32"/>
      <c r="C17" s="32"/>
      <c r="D17" s="38"/>
      <c r="E17" s="38"/>
    </row>
    <row r="18" spans="1:5" ht="30" customHeight="1" x14ac:dyDescent="0.3">
      <c r="A18" s="32" t="s">
        <v>13</v>
      </c>
      <c r="B18" s="32"/>
      <c r="C18" s="32"/>
      <c r="D18" s="38"/>
      <c r="E18" s="38"/>
    </row>
    <row r="19" spans="1:5" ht="60" customHeight="1" x14ac:dyDescent="0.3">
      <c r="A19" s="34" t="s">
        <v>14</v>
      </c>
      <c r="B19" s="35"/>
      <c r="C19" s="35"/>
      <c r="D19" s="35"/>
      <c r="E19" s="36"/>
    </row>
    <row r="20" spans="1:5" ht="30" customHeight="1" x14ac:dyDescent="0.3">
      <c r="A20" s="32" t="s">
        <v>15</v>
      </c>
      <c r="B20" s="32"/>
      <c r="C20" s="38"/>
      <c r="D20" s="38"/>
      <c r="E20" s="38"/>
    </row>
    <row r="21" spans="1:5" ht="30" customHeight="1" x14ac:dyDescent="0.3">
      <c r="A21" s="32" t="s">
        <v>16</v>
      </c>
      <c r="B21" s="32"/>
      <c r="C21" s="38"/>
      <c r="D21" s="38"/>
      <c r="E21" s="38"/>
    </row>
    <row r="22" spans="1:5" ht="30" customHeight="1" x14ac:dyDescent="0.3">
      <c r="A22" s="32" t="s">
        <v>17</v>
      </c>
      <c r="B22" s="32"/>
      <c r="C22" s="2" t="s">
        <v>10</v>
      </c>
      <c r="D22" s="38"/>
      <c r="E22" s="38"/>
    </row>
    <row r="23" spans="1:5" ht="30" customHeight="1" x14ac:dyDescent="0.3">
      <c r="A23" s="32"/>
      <c r="B23" s="32"/>
      <c r="C23" s="2" t="s">
        <v>18</v>
      </c>
      <c r="D23" s="38"/>
      <c r="E23" s="38"/>
    </row>
    <row r="24" spans="1:5" ht="30" customHeight="1" x14ac:dyDescent="0.3">
      <c r="A24" s="32"/>
      <c r="B24" s="32"/>
      <c r="C24" s="2" t="s">
        <v>19</v>
      </c>
      <c r="D24" s="38"/>
      <c r="E24" s="38"/>
    </row>
    <row r="25" spans="1:5" ht="30" customHeight="1" x14ac:dyDescent="0.3">
      <c r="A25" s="32" t="s">
        <v>12</v>
      </c>
      <c r="B25" s="32"/>
      <c r="C25" s="38"/>
      <c r="D25" s="38"/>
      <c r="E25" s="38"/>
    </row>
    <row r="26" spans="1:5" ht="30" customHeight="1" x14ac:dyDescent="0.3">
      <c r="A26" s="32" t="s">
        <v>13</v>
      </c>
      <c r="B26" s="32"/>
      <c r="C26" s="38"/>
      <c r="D26" s="38"/>
      <c r="E26" s="38"/>
    </row>
    <row r="27" spans="1:5" ht="30" customHeight="1" x14ac:dyDescent="0.3">
      <c r="A27" s="32" t="s">
        <v>8</v>
      </c>
      <c r="B27" s="32"/>
      <c r="C27" s="38"/>
      <c r="D27" s="38"/>
      <c r="E27" s="38"/>
    </row>
    <row r="28" spans="1:5" ht="30" customHeight="1" x14ac:dyDescent="0.3">
      <c r="A28" s="32" t="s">
        <v>9</v>
      </c>
      <c r="B28" s="32"/>
      <c r="C28" s="38"/>
      <c r="D28" s="38"/>
      <c r="E28" s="38"/>
    </row>
    <row r="29" spans="1:5" ht="30" customHeight="1" x14ac:dyDescent="0.3">
      <c r="A29" s="32" t="s">
        <v>20</v>
      </c>
      <c r="B29" s="32"/>
      <c r="C29" s="2" t="s">
        <v>10</v>
      </c>
      <c r="D29" s="38"/>
      <c r="E29" s="38"/>
    </row>
    <row r="30" spans="1:5" ht="30" customHeight="1" x14ac:dyDescent="0.3">
      <c r="A30" s="32"/>
      <c r="B30" s="32"/>
      <c r="C30" s="2" t="s">
        <v>18</v>
      </c>
      <c r="D30" s="38"/>
      <c r="E30" s="38"/>
    </row>
    <row r="31" spans="1:5" ht="30" customHeight="1" x14ac:dyDescent="0.3">
      <c r="A31" s="32"/>
      <c r="B31" s="32"/>
      <c r="C31" s="2" t="s">
        <v>19</v>
      </c>
      <c r="D31" s="38"/>
      <c r="E31" s="38"/>
    </row>
    <row r="32" spans="1:5" ht="30" customHeight="1" x14ac:dyDescent="0.3">
      <c r="A32" s="37" t="s">
        <v>21</v>
      </c>
      <c r="B32" s="37"/>
      <c r="C32" s="2" t="s">
        <v>22</v>
      </c>
      <c r="D32" s="38"/>
      <c r="E32" s="38"/>
    </row>
    <row r="33" spans="1:5" ht="30" customHeight="1" x14ac:dyDescent="0.3">
      <c r="A33" s="37"/>
      <c r="B33" s="37"/>
      <c r="C33" s="2" t="s">
        <v>23</v>
      </c>
      <c r="D33" s="38"/>
      <c r="E33" s="38"/>
    </row>
    <row r="34" spans="1:5" ht="30" customHeight="1" x14ac:dyDescent="0.3">
      <c r="A34" s="37"/>
      <c r="B34" s="37"/>
      <c r="C34" s="2" t="s">
        <v>24</v>
      </c>
      <c r="D34" s="38"/>
      <c r="E34" s="38"/>
    </row>
    <row r="35" spans="1:5" ht="30" customHeight="1" x14ac:dyDescent="0.3">
      <c r="A35" s="37"/>
      <c r="B35" s="37"/>
      <c r="C35" s="2" t="s">
        <v>25</v>
      </c>
      <c r="D35" s="38"/>
      <c r="E35" s="38"/>
    </row>
    <row r="36" spans="1:5" ht="30" customHeight="1" x14ac:dyDescent="0.3">
      <c r="A36" s="45" t="s">
        <v>26</v>
      </c>
      <c r="B36" s="45"/>
      <c r="C36" s="45"/>
      <c r="D36" s="38"/>
      <c r="E36" s="38"/>
    </row>
    <row r="37" spans="1:5" ht="30" customHeight="1" x14ac:dyDescent="0.3">
      <c r="A37" s="45" t="s">
        <v>80</v>
      </c>
      <c r="B37" s="45"/>
      <c r="C37" s="45"/>
      <c r="D37" s="74">
        <v>30000</v>
      </c>
      <c r="E37" s="75"/>
    </row>
    <row r="38" spans="1:5" ht="60" customHeight="1" x14ac:dyDescent="0.3">
      <c r="A38" s="46" t="s">
        <v>27</v>
      </c>
      <c r="B38" s="47"/>
      <c r="C38" s="47"/>
      <c r="D38" s="47"/>
      <c r="E38" s="48"/>
    </row>
    <row r="39" spans="1:5" ht="200.25" customHeight="1" x14ac:dyDescent="0.3">
      <c r="A39" s="37" t="s">
        <v>28</v>
      </c>
      <c r="B39" s="37"/>
      <c r="C39" s="37"/>
      <c r="D39" s="38"/>
      <c r="E39" s="38"/>
    </row>
    <row r="40" spans="1:5" ht="30" customHeight="1" x14ac:dyDescent="0.3">
      <c r="A40" s="37" t="s">
        <v>29</v>
      </c>
      <c r="B40" s="37"/>
      <c r="C40" s="37"/>
      <c r="D40" s="3" t="s">
        <v>30</v>
      </c>
      <c r="E40" s="10">
        <v>0</v>
      </c>
    </row>
    <row r="41" spans="1:5" ht="30" customHeight="1" x14ac:dyDescent="0.3">
      <c r="A41" s="37"/>
      <c r="B41" s="37"/>
      <c r="C41" s="37"/>
      <c r="D41" s="3" t="s">
        <v>31</v>
      </c>
      <c r="E41" s="10">
        <v>1</v>
      </c>
    </row>
    <row r="42" spans="1:5" ht="60" customHeight="1" x14ac:dyDescent="0.3">
      <c r="A42" s="49" t="s">
        <v>32</v>
      </c>
      <c r="B42" s="49"/>
      <c r="C42" s="49"/>
      <c r="D42" s="49"/>
      <c r="E42" s="49"/>
    </row>
    <row r="43" spans="1:5" ht="30" customHeight="1" x14ac:dyDescent="0.3">
      <c r="A43" s="50" t="s">
        <v>33</v>
      </c>
      <c r="B43" s="50"/>
      <c r="C43" s="50"/>
      <c r="D43" s="79">
        <v>7500</v>
      </c>
      <c r="E43" s="75"/>
    </row>
    <row r="44" spans="1:5" ht="30" customHeight="1" x14ac:dyDescent="0.3">
      <c r="A44" s="50" t="s">
        <v>34</v>
      </c>
      <c r="B44" s="50"/>
      <c r="C44" s="50"/>
      <c r="D44" s="79">
        <v>0</v>
      </c>
      <c r="E44" s="75"/>
    </row>
    <row r="45" spans="1:5" ht="30" customHeight="1" x14ac:dyDescent="0.3">
      <c r="A45" s="51" t="s">
        <v>35</v>
      </c>
      <c r="B45" s="51"/>
      <c r="C45" s="51"/>
      <c r="D45" s="52">
        <f>SUM(D43:E44)</f>
        <v>7500</v>
      </c>
      <c r="E45" s="53"/>
    </row>
    <row r="46" spans="1:5" ht="60" customHeight="1" x14ac:dyDescent="0.3">
      <c r="A46" s="49" t="s">
        <v>36</v>
      </c>
      <c r="B46" s="49"/>
      <c r="C46" s="49"/>
      <c r="D46" s="49"/>
      <c r="E46" s="49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11" t="s">
        <v>81</v>
      </c>
      <c r="C48" s="76">
        <v>1</v>
      </c>
      <c r="D48" s="77">
        <v>8889</v>
      </c>
      <c r="E48" s="13">
        <f>C48*D48</f>
        <v>8889</v>
      </c>
    </row>
    <row r="49" spans="1:5" ht="30" customHeight="1" x14ac:dyDescent="0.3">
      <c r="A49" s="11" t="s">
        <v>43</v>
      </c>
      <c r="B49" s="11" t="s">
        <v>82</v>
      </c>
      <c r="C49" s="76">
        <v>1</v>
      </c>
      <c r="D49" s="77">
        <v>7989</v>
      </c>
      <c r="E49" s="13">
        <f t="shared" ref="E49:E61" si="0">C49*D49</f>
        <v>7989</v>
      </c>
    </row>
    <row r="50" spans="1:5" ht="30" customHeight="1" x14ac:dyDescent="0.3">
      <c r="A50" s="11" t="s">
        <v>44</v>
      </c>
      <c r="B50" s="11" t="s">
        <v>83</v>
      </c>
      <c r="C50" s="12">
        <v>1</v>
      </c>
      <c r="D50" s="78">
        <v>1500</v>
      </c>
      <c r="E50" s="13">
        <f t="shared" si="0"/>
        <v>1500</v>
      </c>
    </row>
    <row r="51" spans="1:5" ht="30" customHeight="1" x14ac:dyDescent="0.3">
      <c r="A51" s="11" t="s">
        <v>45</v>
      </c>
      <c r="B51" s="11" t="s">
        <v>84</v>
      </c>
      <c r="C51" s="12">
        <v>1</v>
      </c>
      <c r="D51" s="78">
        <v>1729.9</v>
      </c>
      <c r="E51" s="13">
        <f t="shared" si="0"/>
        <v>1729.9</v>
      </c>
    </row>
    <row r="52" spans="1:5" ht="30" customHeight="1" x14ac:dyDescent="0.3">
      <c r="A52" s="11" t="s">
        <v>46</v>
      </c>
      <c r="B52" s="11" t="s">
        <v>85</v>
      </c>
      <c r="C52" s="12">
        <v>1</v>
      </c>
      <c r="D52" s="78">
        <v>2999.9</v>
      </c>
      <c r="E52" s="13">
        <f t="shared" si="0"/>
        <v>2999.9</v>
      </c>
    </row>
    <row r="53" spans="1:5" ht="30" customHeight="1" x14ac:dyDescent="0.3">
      <c r="A53" s="11" t="s">
        <v>47</v>
      </c>
      <c r="B53" s="11" t="s">
        <v>86</v>
      </c>
      <c r="C53" s="12">
        <v>3</v>
      </c>
      <c r="D53" s="78">
        <v>1499.9</v>
      </c>
      <c r="E53" s="13">
        <f t="shared" si="0"/>
        <v>4499.7000000000007</v>
      </c>
    </row>
    <row r="54" spans="1:5" ht="30" customHeight="1" x14ac:dyDescent="0.3">
      <c r="A54" s="11" t="s">
        <v>48</v>
      </c>
      <c r="B54" s="11" t="s">
        <v>87</v>
      </c>
      <c r="C54" s="12">
        <v>1</v>
      </c>
      <c r="D54" s="78">
        <v>990</v>
      </c>
      <c r="E54" s="13">
        <f t="shared" si="0"/>
        <v>990</v>
      </c>
    </row>
    <row r="55" spans="1:5" ht="30" customHeight="1" x14ac:dyDescent="0.3">
      <c r="A55" s="11" t="s">
        <v>49</v>
      </c>
      <c r="B55" s="11" t="s">
        <v>88</v>
      </c>
      <c r="C55" s="12">
        <v>3</v>
      </c>
      <c r="D55" s="78">
        <v>329.9</v>
      </c>
      <c r="E55" s="13">
        <f t="shared" si="0"/>
        <v>989.69999999999993</v>
      </c>
    </row>
    <row r="56" spans="1:5" ht="30" customHeight="1" x14ac:dyDescent="0.3">
      <c r="A56" s="11" t="s">
        <v>50</v>
      </c>
      <c r="B56" s="11" t="s">
        <v>89</v>
      </c>
      <c r="C56" s="12">
        <v>2</v>
      </c>
      <c r="D56" s="78">
        <v>639.9</v>
      </c>
      <c r="E56" s="13">
        <f t="shared" si="0"/>
        <v>1279.8</v>
      </c>
    </row>
    <row r="57" spans="1:5" ht="30" customHeight="1" x14ac:dyDescent="0.3">
      <c r="A57" s="11" t="s">
        <v>51</v>
      </c>
      <c r="B57" s="11" t="s">
        <v>90</v>
      </c>
      <c r="C57" s="12">
        <v>6</v>
      </c>
      <c r="D57" s="78">
        <v>99.9</v>
      </c>
      <c r="E57" s="13">
        <f t="shared" si="0"/>
        <v>599.40000000000009</v>
      </c>
    </row>
    <row r="58" spans="1:5" ht="30" customHeight="1" x14ac:dyDescent="0.3">
      <c r="A58" s="11" t="s">
        <v>52</v>
      </c>
      <c r="B58" s="11" t="s">
        <v>91</v>
      </c>
      <c r="C58" s="12">
        <v>4</v>
      </c>
      <c r="D58" s="78">
        <v>912.5</v>
      </c>
      <c r="E58" s="13">
        <f t="shared" si="0"/>
        <v>3650</v>
      </c>
    </row>
    <row r="59" spans="1:5" ht="30" customHeight="1" x14ac:dyDescent="0.3">
      <c r="A59" s="11" t="s">
        <v>53</v>
      </c>
      <c r="B59" s="11" t="s">
        <v>92</v>
      </c>
      <c r="C59" s="12">
        <v>6</v>
      </c>
      <c r="D59" s="78">
        <v>329.9</v>
      </c>
      <c r="E59" s="13">
        <f t="shared" si="0"/>
        <v>1979.3999999999999</v>
      </c>
    </row>
    <row r="60" spans="1:5" ht="30" customHeight="1" x14ac:dyDescent="0.3">
      <c r="A60" s="14" t="s">
        <v>54</v>
      </c>
      <c r="B60" s="11" t="s">
        <v>93</v>
      </c>
      <c r="C60" s="12">
        <v>5</v>
      </c>
      <c r="D60" s="78">
        <v>18.899999999999999</v>
      </c>
      <c r="E60" s="13">
        <f t="shared" si="0"/>
        <v>94.5</v>
      </c>
    </row>
    <row r="61" spans="1:5" ht="30" customHeight="1" x14ac:dyDescent="0.3">
      <c r="A61" s="14" t="s">
        <v>65</v>
      </c>
      <c r="B61" s="11" t="s">
        <v>94</v>
      </c>
      <c r="C61" s="12">
        <v>1</v>
      </c>
      <c r="D61" s="78">
        <v>259.89999999999998</v>
      </c>
      <c r="E61" s="13">
        <f t="shared" si="0"/>
        <v>259.89999999999998</v>
      </c>
    </row>
    <row r="62" spans="1:5" ht="30" customHeight="1" x14ac:dyDescent="0.3">
      <c r="A62" s="14" t="s">
        <v>74</v>
      </c>
      <c r="B62" s="11" t="s">
        <v>95</v>
      </c>
      <c r="C62" s="12">
        <v>2</v>
      </c>
      <c r="D62" s="78">
        <v>24.9</v>
      </c>
      <c r="E62" s="15">
        <f>C62*D62</f>
        <v>49.8</v>
      </c>
    </row>
    <row r="63" spans="1:5" ht="30" customHeight="1" x14ac:dyDescent="0.3">
      <c r="A63" s="56" t="s">
        <v>55</v>
      </c>
      <c r="B63" s="56"/>
      <c r="C63" s="56"/>
      <c r="D63" s="56"/>
      <c r="E63" s="16">
        <f>SUM(E48:E62)</f>
        <v>37500.000000000015</v>
      </c>
    </row>
    <row r="64" spans="1:5" s="1" customFormat="1" ht="252.75" customHeight="1" x14ac:dyDescent="0.3">
      <c r="A64" s="57" t="s">
        <v>75</v>
      </c>
      <c r="B64" s="58"/>
      <c r="C64" s="59" t="s">
        <v>96</v>
      </c>
      <c r="D64" s="59"/>
      <c r="E64" s="59"/>
    </row>
    <row r="65" spans="1:5" ht="60" customHeight="1" x14ac:dyDescent="0.3">
      <c r="A65" s="49" t="s">
        <v>56</v>
      </c>
      <c r="B65" s="49"/>
      <c r="C65" s="49"/>
      <c r="D65" s="49"/>
      <c r="E65" s="49"/>
    </row>
    <row r="66" spans="1:5" ht="30" customHeight="1" x14ac:dyDescent="0.3">
      <c r="A66" s="60" t="s">
        <v>57</v>
      </c>
      <c r="B66" s="60"/>
      <c r="C66" s="60"/>
      <c r="D66" s="54">
        <f>D37+D45</f>
        <v>37500</v>
      </c>
      <c r="E66" s="55"/>
    </row>
    <row r="67" spans="1:5" ht="30" customHeight="1" x14ac:dyDescent="0.3">
      <c r="A67" s="38"/>
      <c r="B67" s="38"/>
      <c r="C67" s="38"/>
      <c r="D67" s="6" t="s">
        <v>61</v>
      </c>
      <c r="E67" s="6" t="s">
        <v>62</v>
      </c>
    </row>
    <row r="68" spans="1:5" ht="30" customHeight="1" x14ac:dyDescent="0.3">
      <c r="A68" s="60" t="s">
        <v>58</v>
      </c>
      <c r="B68" s="60"/>
      <c r="C68" s="60"/>
      <c r="D68" s="78">
        <v>30000</v>
      </c>
      <c r="E68" s="21">
        <f>D68/D66</f>
        <v>0.8</v>
      </c>
    </row>
    <row r="69" spans="1:5" ht="30" customHeight="1" x14ac:dyDescent="0.3">
      <c r="A69" s="60" t="s">
        <v>59</v>
      </c>
      <c r="B69" s="60"/>
      <c r="C69" s="60"/>
      <c r="D69" s="78">
        <v>7500</v>
      </c>
      <c r="E69" s="21">
        <f>D69/D66</f>
        <v>0.2</v>
      </c>
    </row>
    <row r="70" spans="1:5" ht="30" customHeight="1" x14ac:dyDescent="0.3">
      <c r="A70" s="50" t="s">
        <v>60</v>
      </c>
      <c r="B70" s="50"/>
      <c r="C70" s="50"/>
      <c r="D70" s="52">
        <f>D68+D45</f>
        <v>37500</v>
      </c>
      <c r="E70" s="53"/>
    </row>
    <row r="71" spans="1:5" ht="60" customHeight="1" x14ac:dyDescent="0.3">
      <c r="A71" s="67" t="s">
        <v>63</v>
      </c>
      <c r="B71" s="67"/>
      <c r="C71" s="67"/>
      <c r="D71" s="67"/>
      <c r="E71" s="67"/>
    </row>
    <row r="72" spans="1:5" ht="39.9" customHeight="1" x14ac:dyDescent="0.3">
      <c r="A72" s="68" t="s">
        <v>64</v>
      </c>
      <c r="B72" s="69"/>
      <c r="C72" s="69"/>
      <c r="D72" s="69"/>
      <c r="E72" s="70"/>
    </row>
    <row r="73" spans="1:5" ht="60" customHeight="1" x14ac:dyDescent="0.3">
      <c r="A73" s="46" t="s">
        <v>66</v>
      </c>
      <c r="B73" s="47"/>
      <c r="C73" s="47"/>
      <c r="D73" s="47"/>
      <c r="E73" s="48"/>
    </row>
    <row r="74" spans="1:5" x14ac:dyDescent="0.3">
      <c r="A74" s="39"/>
      <c r="B74" s="40"/>
      <c r="C74" s="40"/>
      <c r="D74" s="40"/>
      <c r="E74" s="41"/>
    </row>
    <row r="75" spans="1:5" x14ac:dyDescent="0.3">
      <c r="A75" s="42"/>
      <c r="B75" s="43"/>
      <c r="C75" s="43"/>
      <c r="D75" s="43"/>
      <c r="E75" s="44"/>
    </row>
    <row r="76" spans="1:5" x14ac:dyDescent="0.3">
      <c r="A76" s="42"/>
      <c r="B76" s="43"/>
      <c r="C76" s="43"/>
      <c r="D76" s="43"/>
      <c r="E76" s="44"/>
    </row>
    <row r="77" spans="1:5" x14ac:dyDescent="0.3">
      <c r="A77" s="42"/>
      <c r="B77" s="43"/>
      <c r="C77" s="43"/>
      <c r="D77" s="43"/>
      <c r="E77" s="44"/>
    </row>
    <row r="78" spans="1:5" x14ac:dyDescent="0.3">
      <c r="A78" s="42"/>
      <c r="B78" s="43"/>
      <c r="C78" s="43"/>
      <c r="D78" s="43"/>
      <c r="E78" s="44"/>
    </row>
    <row r="79" spans="1:5" x14ac:dyDescent="0.3">
      <c r="A79" s="42"/>
      <c r="B79" s="43"/>
      <c r="C79" s="43"/>
      <c r="D79" s="43"/>
      <c r="E79" s="44"/>
    </row>
    <row r="80" spans="1:5" x14ac:dyDescent="0.3">
      <c r="A80" s="42"/>
      <c r="B80" s="43"/>
      <c r="C80" s="43"/>
      <c r="D80" s="43"/>
      <c r="E80" s="44"/>
    </row>
    <row r="81" spans="1:5" x14ac:dyDescent="0.3">
      <c r="A81" s="42"/>
      <c r="B81" s="43"/>
      <c r="C81" s="43"/>
      <c r="D81" s="43"/>
      <c r="E81" s="44"/>
    </row>
    <row r="82" spans="1:5" ht="60" customHeight="1" x14ac:dyDescent="0.3">
      <c r="A82" s="71" t="s">
        <v>67</v>
      </c>
      <c r="B82" s="72"/>
      <c r="C82" s="72"/>
      <c r="D82" s="72"/>
      <c r="E82" s="73"/>
    </row>
    <row r="83" spans="1:5" x14ac:dyDescent="0.3">
      <c r="A83" s="42"/>
      <c r="B83" s="43"/>
      <c r="C83" s="43"/>
      <c r="D83" s="43"/>
      <c r="E83" s="44"/>
    </row>
    <row r="84" spans="1:5" x14ac:dyDescent="0.3">
      <c r="A84" s="42"/>
      <c r="B84" s="43"/>
      <c r="C84" s="43"/>
      <c r="D84" s="43"/>
      <c r="E84" s="44"/>
    </row>
    <row r="85" spans="1:5" x14ac:dyDescent="0.3">
      <c r="A85" s="42"/>
      <c r="B85" s="43"/>
      <c r="C85" s="43"/>
      <c r="D85" s="43"/>
      <c r="E85" s="44"/>
    </row>
    <row r="86" spans="1:5" x14ac:dyDescent="0.3">
      <c r="A86" s="42"/>
      <c r="B86" s="43"/>
      <c r="C86" s="43"/>
      <c r="D86" s="43"/>
      <c r="E86" s="44"/>
    </row>
    <row r="87" spans="1:5" x14ac:dyDescent="0.3">
      <c r="A87" s="42"/>
      <c r="B87" s="43"/>
      <c r="C87" s="43"/>
      <c r="D87" s="43"/>
      <c r="E87" s="44"/>
    </row>
    <row r="88" spans="1:5" x14ac:dyDescent="0.3">
      <c r="A88" s="42"/>
      <c r="B88" s="43"/>
      <c r="C88" s="43"/>
      <c r="D88" s="43"/>
      <c r="E88" s="44"/>
    </row>
    <row r="89" spans="1:5" x14ac:dyDescent="0.3">
      <c r="A89" s="42"/>
      <c r="B89" s="43"/>
      <c r="C89" s="43"/>
      <c r="D89" s="43"/>
      <c r="E89" s="44"/>
    </row>
    <row r="90" spans="1:5" x14ac:dyDescent="0.3">
      <c r="A90" s="42"/>
      <c r="B90" s="43"/>
      <c r="C90" s="43"/>
      <c r="D90" s="43"/>
      <c r="E90" s="44"/>
    </row>
    <row r="91" spans="1:5" ht="60" customHeight="1" x14ac:dyDescent="0.3">
      <c r="A91" s="64" t="s">
        <v>68</v>
      </c>
      <c r="B91" s="65"/>
      <c r="C91" s="65"/>
      <c r="D91" s="65"/>
      <c r="E91" s="66"/>
    </row>
    <row r="92" spans="1:5" ht="30" customHeight="1" x14ac:dyDescent="0.3">
      <c r="A92" s="7" t="s">
        <v>69</v>
      </c>
      <c r="B92" s="61" t="s">
        <v>76</v>
      </c>
      <c r="C92" s="62"/>
      <c r="D92" s="63"/>
      <c r="E92" s="17" t="s">
        <v>73</v>
      </c>
    </row>
    <row r="93" spans="1:5" x14ac:dyDescent="0.3">
      <c r="A93" s="18"/>
      <c r="B93" s="18"/>
      <c r="C93" s="18"/>
      <c r="D93" s="18"/>
      <c r="E93" s="18"/>
    </row>
    <row r="94" spans="1:5" x14ac:dyDescent="0.3">
      <c r="A94" s="18"/>
      <c r="B94" s="18"/>
      <c r="C94" s="18"/>
      <c r="D94" s="18"/>
      <c r="E94" s="18"/>
    </row>
    <row r="95" spans="1:5" x14ac:dyDescent="0.3">
      <c r="A95" s="18"/>
      <c r="B95" s="18"/>
      <c r="C95" s="18"/>
      <c r="D95" s="18"/>
      <c r="E95" s="18"/>
    </row>
    <row r="96" spans="1:5" x14ac:dyDescent="0.3">
      <c r="A96" s="18"/>
      <c r="B96" s="18"/>
      <c r="C96" s="18"/>
      <c r="D96" s="18"/>
      <c r="E96" s="18"/>
    </row>
    <row r="97" spans="1:5" x14ac:dyDescent="0.3">
      <c r="A97" s="18"/>
      <c r="B97" s="8" t="s">
        <v>70</v>
      </c>
      <c r="C97" s="19"/>
      <c r="D97" s="18"/>
      <c r="E97" s="18"/>
    </row>
    <row r="98" spans="1:5" ht="33" customHeight="1" x14ac:dyDescent="0.3">
      <c r="A98" s="18"/>
      <c r="B98" s="9" t="s">
        <v>71</v>
      </c>
      <c r="C98" s="20"/>
      <c r="D98" s="18"/>
      <c r="E98" s="18"/>
    </row>
    <row r="99" spans="1:5" x14ac:dyDescent="0.3">
      <c r="A99" s="18"/>
      <c r="B99" s="8" t="s">
        <v>78</v>
      </c>
      <c r="C99" s="18"/>
      <c r="D99" s="18"/>
      <c r="E99" s="18"/>
    </row>
    <row r="100" spans="1:5" x14ac:dyDescent="0.3">
      <c r="A100" s="18"/>
      <c r="B100" s="8" t="s">
        <v>77</v>
      </c>
      <c r="C100" s="18"/>
      <c r="D100" s="18"/>
      <c r="E100" s="18"/>
    </row>
    <row r="101" spans="1:5" x14ac:dyDescent="0.3">
      <c r="A101" s="18"/>
      <c r="B101" s="18"/>
      <c r="C101" s="18"/>
      <c r="D101" s="18"/>
      <c r="E101" s="18"/>
    </row>
    <row r="102" spans="1:5" x14ac:dyDescent="0.3">
      <c r="A102" s="18"/>
      <c r="B102" s="18"/>
      <c r="C102" s="18"/>
      <c r="D102" s="18"/>
      <c r="E102" s="18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B92:D92"/>
    <mergeCell ref="A83:E90"/>
    <mergeCell ref="A91:E91"/>
    <mergeCell ref="A71:E71"/>
    <mergeCell ref="A72:E72"/>
    <mergeCell ref="A73:E73"/>
    <mergeCell ref="A74:E81"/>
    <mergeCell ref="A82:E82"/>
    <mergeCell ref="D66:E66"/>
    <mergeCell ref="D70:E70"/>
    <mergeCell ref="A46:E46"/>
    <mergeCell ref="A63:D63"/>
    <mergeCell ref="A64:B64"/>
    <mergeCell ref="C64:E64"/>
    <mergeCell ref="A65:E65"/>
    <mergeCell ref="A66:C66"/>
    <mergeCell ref="A67:C67"/>
    <mergeCell ref="A68:C68"/>
    <mergeCell ref="A69:C69"/>
    <mergeCell ref="A70:C70"/>
    <mergeCell ref="A40:C41"/>
    <mergeCell ref="A42:E42"/>
    <mergeCell ref="A43:C43"/>
    <mergeCell ref="A44:C44"/>
    <mergeCell ref="A45:C45"/>
    <mergeCell ref="D43:E43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7:E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92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2026-07-28T14:49:48Z</dcterms:modified>
</cp:coreProperties>
</file>