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mido\Desktop\OLGA\STOŁÓWKA +\Edycja 2022\"/>
    </mc:Choice>
  </mc:AlternateContent>
  <xr:revisionPtr revIDLastSave="0" documentId="13_ncr:1_{9ED77194-3D40-4FDB-B186-2766585A9235}" xr6:coauthVersionLast="47" xr6:coauthVersionMax="47" xr10:uidLastSave="{00000000-0000-0000-0000-000000000000}"/>
  <bookViews>
    <workbookView xWindow="-108" yWindow="-108" windowWidth="23256" windowHeight="12576" xr2:uid="{00000000-000D-0000-FFFF-FFFF00000000}"/>
  </bookViews>
  <sheets>
    <sheet name="Arkusz1" sheetId="1" r:id="rId1"/>
  </sheets>
  <externalReferences>
    <externalReference r:id="rId2"/>
  </externalReferences>
  <definedNames>
    <definedName name="_xlnm._FilterDatabase" localSheetId="0" hidden="1">Arkusz1!$A$2:$H$137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 i="1" l="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5" i="1"/>
  <c r="F126" i="1"/>
  <c r="F127" i="1"/>
  <c r="F128" i="1"/>
  <c r="F129" i="1"/>
  <c r="F130" i="1"/>
  <c r="F131" i="1"/>
  <c r="F132" i="1"/>
  <c r="F133" i="1"/>
  <c r="F134" i="1"/>
  <c r="F135" i="1"/>
  <c r="F136" i="1"/>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3" i="1"/>
  <c r="H137" i="1" l="1"/>
</calcChain>
</file>

<file path=xl/sharedStrings.xml><?xml version="1.0" encoding="utf-8"?>
<sst xmlns="http://schemas.openxmlformats.org/spreadsheetml/2006/main" count="654" uniqueCount="500">
  <si>
    <t>Nazwa produktu</t>
  </si>
  <si>
    <t>Opis</t>
  </si>
  <si>
    <t>Parametry</t>
  </si>
  <si>
    <t xml:space="preserve">
Konstrukcja dna typu "sandwich" (stal nierdzewna/aluminium/stal nierdzewna 18/0) łączy w sobie właściwości aluminium w zakresie rozprowadzania ciepła z trwałością i właściwościami magnetycznymi stali nierdzewnej
Powierzchnia zewnętrzna w całości satynowana
Nienagrzewające się uchwyty ze stali mocowane przy pomocy nitów
Wszystkie pokrywy z otworami do uwalniania pary
* Konstrukcja dna typu „sandwich” (stal nierdzewna/aluminium 
* 4,0mm /stal nierdzewna 18/0 - 0,8mm) łączy w sobie właściwości aluminium w zakresie rozprowadzania ciepła z trwałością i właściwościami magnetycznymi stali nierdzewnej
* Powierzchnia zewnętrzna w całości satynowana
* Grubość ścianki 0,8 mm
* Nienagrzewające się uchwyty ze stali mocowane przy pomocy nitów
* Do wszystkich typów kuchenek
* Można myć w zmywarkach
*  </t>
  </si>
  <si>
    <t>grubość ścianki (mm): 0,8 / średnica pokrywki (mm): 360 / średnica (mm): 360 / wysokość (mm): 360 / Pojemność (l): 37</t>
  </si>
  <si>
    <t>grubość ścianki (mm): 0,8 / średnica pokrywki (mm): 400 / średnica (mm): 400 / wysokość (mm): 400 / Pojemność (l): 50</t>
  </si>
  <si>
    <t>grubość ścianki (mm): 1 / średnica pokrywki (mm): 450 / średnica (mm): 450 / wysokość (mm): 450 / Pojemność (l): 71</t>
  </si>
  <si>
    <t xml:space="preserve">
Konstrukcja dna typu "sandwich" (stal nierdzewna/aluminium/stal nierdzewna 18/0) łączy w sobie właściwości aluminium w zakresie rozprowadzania ciepła z trwałością i właściwościami magnetycznymi stali nierdzewnej
Powierzchnia zewnętrzna w całości satynowana
Nienagrzewające się uchwyty ze stali mocowane przy pomocy nitów
Wszystkie pokrywy z otworami do uwalniania pary
* - </t>
  </si>
  <si>
    <t>grubość ścianki (mm): 0,8 / średnica (mm): 250 / wysokość (mm): 180 / Pojemność (l): 9</t>
  </si>
  <si>
    <t>grubość ścianki (mm): 0,8 / średnica (mm): 300 / wysokość (mm): 200 / Pojemność (l): 14</t>
  </si>
  <si>
    <t>grubość ścianki (mm): 0,8 / średnica (mm): 360 / wysokość (mm): 240 / Pojemność (l): 24</t>
  </si>
  <si>
    <t>grubość ścianki (mm): 0,8 / średnica (mm): 400 / wysokość (mm): 260 / Pojemność (l): 32</t>
  </si>
  <si>
    <t xml:space="preserve">– Kapsułowe dno wielowarstwowe
– Łączy w sobie właściwości aluminium w zakresie rozprowadzania
ciepła z trwałością i właściwościami magnetycznymi stali nierdzewnej
umożliwiającymi gotowanie indukcyjne
– Dno formowane w technologii impact bonding zapewnia idealne łączenie
warstw, gwarantując odporność na korozję i umożliwia lepszy transfer ciepła
– Powierzchnia zewnętrzna w całości satynowana
– Wielopunktowo przytwierdzone, nienagrzewające się uchwyty ze stali
* Długi, niewypełniony uchwyt ze stali nierdzewnej
* Kapsułowe dno typu "sandwich"
* Łączy w sobie właściwości aluminium w zakresie rozprowadzania ciepła z trwałością i właściwościami magnetycznymi stali nierdzewnej umożliwiającymi gotowanie indukcyjne
* Dno formowane w technologii impact bonding zapewnia idealne łączenie warstw gwarantując odporność na korozję i umożliwia lepszy transfer ciepła
* Powierzchnia zewnętrzna w całości satynowana
* Wyjątkowo masywna, najwyższej jakości stal nierdzewna 18/10
* Wielopunktowo przytwierdzone, nienagrzewające się uchwyty ze stali
* Można stosować do wszystkich typów kuchni, również kuchenek indukcyjnych
* Można myć w zmywarkach
*  </t>
  </si>
  <si>
    <t>grubość ścianki (mm): 0,6 / Pojemność (l): 1,5 / wymiary (mm): o160x(H)75</t>
  </si>
  <si>
    <t>grubość ścianki (mm): 0,6 / Pojemność (l): 3 / wymiary (mm): o200x(H)95</t>
  </si>
  <si>
    <t xml:space="preserve">– Kapsułowe dno wielowarstwowe
– Łączy w sobie właściwości aluminium w zakresie rozprowadzania
ciepła z trwałością i właściwościami magnetycznymi stali nierdzewnej
umożliwiającymi gotowanie indukcyjne
– Dno formowane w technologii impact bonding zapewnia idealne łączenie
warstw, gwarantując odporność na korozję i umożliwia lepszy transfer ciepła
– Powierzchnia zewnętrzna w całości satynowana
– Wielopunktowo przytwierdzone, nienagrzewające się uchwyty ze stali
* Długi, niewypełniony uchwyt ze stali nierdzewnej
* Kapsułowe dno typu "sandwich"
* Łączy w sobie właściwości aluminium w zakresie rozprowadzania ciepła z trwałością i właściwościami magnetycznymi stali nierdzewnej umożliwiającymi gotowanie indukcyjne
* Wyjątkowo masywna, najwyższej jakości stal nierdzewna 18/10
* Dno formowane w technologii impact bonding zapewnia idealne łączenie warstw gwarantując odporność na korozję i umożliwia lepszy transfer ciepła
* Powierzchnia zewnętrzna w całości satynowana
* Wielopunktowo przytwierdzone, nienagrzewające się uchwyty ze stali
* Można stosować do wszystkich typów kuchni, również kuchenek indukcyjnych
* Można myć w zmywarkach
*  </t>
  </si>
  <si>
    <t>grubość ścianki (mm): 0,6 / wymiary (mm): o240x(H)45</t>
  </si>
  <si>
    <t>grubość ścianki (mm): 0,6 / wymiary (mm): o280x(H)50</t>
  </si>
  <si>
    <t xml:space="preserve">– Tradycyjne patelnie wykonane ze stali walcowanej
– Ulubione patelnie mistrzów kuchni
– Prostota, solidność i wszechstronność zastosowań to cechy doceniane od pokoleń
* Tradycyjne patelnie wykonane ze stali walcowanej
* Ulubione patelnie mistrzów kuchni
* Prostota, jakość, solidność i wszechstronność zastosowań to cechy doceniane od pokoleń
* Idealne do wszystkich typów kuchni, także indukcyjnych
* Nie zmywać w zmywarkach
*  </t>
  </si>
  <si>
    <t>grubość ścianki (mm): 3 / średnica (mm): 300 / wysokość (mm): 50 / średnica dna (mm): 240</t>
  </si>
  <si>
    <t>Pojemnik GN 1/1 65 mm</t>
  </si>
  <si>
    <t xml:space="preserve">– Bardzo solidna konstrukcja
– Zaokrąglone krawędzie pozwalające utrzymać czystość
– Mogą być stosowane w piecach konwekcyjnych, lodówkach, bemarach i podgrzewaczach
* Wykonane z wysokiej jakości stali nierdzewnej
* Solidna konstrukcja
* Zaokrąglone krawędzie pozwalające utrzymać czystość
* Mogą być stosowane w piecach konwekcyjnych, lodówkach, bemarach i podgrzewaczach
* Odporność termiczna od -40°C do +300°C
* Można myć w zmywarkach
* Możliwość piętrowania
*  </t>
  </si>
  <si>
    <t>wysokość (mm): 65 / Pojemność (l): 9 / GN (mm): GN 1/1 - 530x325</t>
  </si>
  <si>
    <t>Pojemnik GN 1/1 40 mm</t>
  </si>
  <si>
    <t>wysokość (mm): 40 / Pojemność (l): 5 / GN (mm): GN 1/1 - 530x325</t>
  </si>
  <si>
    <t>Pojemnik GN 1/1 20 mm</t>
  </si>
  <si>
    <t>wysokość (mm): 20 / Pojemność (l): 2,5 / GN (mm): GN 1/1 - 530x325</t>
  </si>
  <si>
    <t xml:space="preserve">– Gładkie krawędzie pozwalające utrzymać czystość
– Bardzo stabilne dzięki wzmocnionym narożnikom
– Oznaczenie rozmiaru GN na narożnikach
– Mogą być stosowane w piecach konwekcyjnych, lodówkach, bemarach i podgrzewaczach
* - Wykonane ze stali nierdzewnej
* - Gładkie krawędzie pozwalają utrzymać czystość
* - Specjalnie wzmocnione narożniki zapewniają stabilność- Oznaczenie rozmiaru GN na narożnikach
* - Mogą być piętrowane
* - Można używać w piecach konwekcyjnych, lodówkach, bemarach i podgrzewaczach
* - Mogą być stosowane w temperaturach od -40°C do 300°C
* - Można myć w zmywarkach </t>
  </si>
  <si>
    <t>Pojemność (l): 5,3 / grubość (mm): 0,6</t>
  </si>
  <si>
    <t xml:space="preserve">
* - Wykonany z emaliowanej stali- Proste krawędzie ułatwiają dzielenie na równe porcje- Nieprzywierająca emalia umożliwia komfortowe pieczenie- Można używać w piecach- Odporność termiczna do 800°C </t>
  </si>
  <si>
    <t>wymiary (mm): 345x325</t>
  </si>
  <si>
    <t xml:space="preserve">– Wykonane z polietylenu HDPE 500
– Zgodne z normami HACCP
– Dwustronne
* - Wykonana z polietylenu HDPE 500
* - Zgodna z normami HACCP
* - Nie można myć w zmywarkach 
* - Dwustronna: gładka i z wycięciem*  </t>
  </si>
  <si>
    <t>wymiary (mm): 265x325x(H)12 / kolor: biały / przeznaczenie: nabiał</t>
  </si>
  <si>
    <t>wymiary (mm): 265x325x(H)12 / kolor: czerwony / przeznaczenie: mięso surowe</t>
  </si>
  <si>
    <t>wymiary (mm): 265x325x(H)12 / kolor: niebieski / przeznaczenie: ryby</t>
  </si>
  <si>
    <t>wymiary (mm): 265x325x(H)12 / kolor: żółty; żółty / przeznaczenie: drób surowy; drób surowy</t>
  </si>
  <si>
    <t>wymiary (mm): 265x325x(H)12 / kolor: brązowy / przeznaczenie: gotowane mięso, wędliny</t>
  </si>
  <si>
    <t>Nóż kucharski 180 mm</t>
  </si>
  <si>
    <t xml:space="preserve">– Uchwyt wykonany z polipropylenu, zgodnie z normami HACCP
– Każdy nóż jest w osobnym estetycznym blistrze
* - Wykonany ze stali nierdzewnej
* - Uchwyt z polipropylenu, zgodnie z normami HACCP
* - Każdy nóż jest w osobnym estetycznym blistrze
* - Można myć w zmywarkach </t>
  </si>
  <si>
    <t>Długość (mm): 180/320 / grubość (mm): 2,5</t>
  </si>
  <si>
    <t>Nóż kucharski 240 mm</t>
  </si>
  <si>
    <t>Długość (mm): 240/385 / grubość (mm): 2,5</t>
  </si>
  <si>
    <t>Nóż uniwersalny krótki 90 mm</t>
  </si>
  <si>
    <t xml:space="preserve">– Uchwyt wykonany z polipropylenu, zgodnie z normami HACCP
– Każdy nóż jest w osobnym estetycznym blistrze
* - Wykonany ze stali nierdzewnej
* - Uchwyt z polipropylenu, zgodnie z normami HACCP- Nóż krótki
* - Każdy nóż jest w osobnym estetycznym blistrze
* - Można myć w zmywarkach
*  </t>
  </si>
  <si>
    <t>Długość (mm): 90/190 / grubość (mm): 1,2</t>
  </si>
  <si>
    <t>Nóż rzeźniczy 150 mm</t>
  </si>
  <si>
    <t xml:space="preserve">– Uchwyt wykonany z polipropylenu, zgodnie z normami HACCP
– Każdy nóż jest w osobnym estetycznym blistrze
* Wykonany ze stali nierdzewnej
* Uchwyt z polipropylenu, zgodnie z normami HACCP
* Można myć w zmywarkach
*  </t>
  </si>
  <si>
    <t>Długość (mm): 150/280 / grubość (mm): 2,5</t>
  </si>
  <si>
    <t xml:space="preserve">– Wykonane z jednego kawałka bardzo twardej, kutej stali chromowo-molibdenowej, uchwyt z tworzywa POM
– Najwyższa jakość wykonania sprawia, że noże są bardzo trwałe i wyjątkowo odporne na korozję, a ostrze zachowuje długo żywotność
– Unikalna konstrukcja rękojeści uniemożliwia gromadzenie się resztek w miejscach łączenia z ostrzem
– Bezpieczna wyprofilowana rękojeść
– Każdy nóż jest w osobnym estetycznym blistrze
* - Wykonane z jednego kawałka bardzo twardej, kutej stali chromowo-molibdenowej, uchwyt z tworzywa ABS i AS
* - Najwyższa jakość wykonania sprawia, że noże są bardzo trwałe i wyjątkowo odporne na korozję, a ostrze zachowuje długo żywotność
* - Unikalna konstrukcja rękojeści z tworzywa uniemożliwia gromadzenie się resztek w miejscach łączenia z ostrzem
* - Bezpieczna wyprofilowana rękojeść
* - Każdy nóż jest w osobnym estetycznym blistrze
* - Można myć w zmywarkach </t>
  </si>
  <si>
    <t>Długość (mm): 300</t>
  </si>
  <si>
    <t xml:space="preserve">
* - Zestaw 6 sztuk w kolorach: biały, czerwony, niebieski, zielony, czarny i żółty
* - Wykonane ze stali walcowanej- Wykonany z ze stali nierdzewnej
* - Uchwyt z polipropylenu, zgodnie z normami HACCP
* - Można myć w zmywarkach
*  </t>
  </si>
  <si>
    <t>Długość (mm): 175 / długość ostrza (mm): 75</t>
  </si>
  <si>
    <t xml:space="preserve">Szatkownica ręczna do warzyw - Typ V </t>
  </si>
  <si>
    <t>* - Obudowa wykonana z tworzywa ABS - Wykonana z twardego tworzywa w kolorze czarnym 
* - Noże wykonane z najwyższej jakości stali nierdzewnej 
* - Składana podpórka z antypoślizgowymi nóżkami
* - Główne ostrze tnące w kształcie litery V
* - Wyposażona w bezpieczny element dociskowy 
* - W zestawie 5 przystawek 
* - Możliwość regulowania grubości plastrów od 1 - 9 mm 
* - Możliwość uzyskania dwóch grubości słupków 6 i 9 mm 
* - Bezpieczny element dociskowy z metalowymi bolcami do umocowania warzyw 
* - Wysokość na rozłożonej podpórce 140 mm
* - Można myć w zmywarkach</t>
  </si>
  <si>
    <t>wymiary (mm): 130x335x(H)75</t>
  </si>
  <si>
    <t xml:space="preserve">
* - Wykonany z drewna bukowego
*  - Wysokość całkowita 850 mm- Wzmocnienie podstawy zwiększające stabilność *  </t>
  </si>
  <si>
    <t>Długość (mm): 400 / szerokość (mm): 400 / wysokość (mm): 110</t>
  </si>
  <si>
    <t xml:space="preserve">Tłuczek do mięsa </t>
  </si>
  <si>
    <t xml:space="preserve">
* - Wykonany z aluminium
* - Nie można myć w zmywarkach- Posiada specjalną powłokę z atestem na kontakt z żywnością - Powierzchnia z piramidkami do rozbijania wołowiny i wieprzowiny- Gładka powierzchnia do rozbijania drobiu i ryb
*  </t>
  </si>
  <si>
    <t>Długość (mm): 220</t>
  </si>
  <si>
    <t xml:space="preserve">Czajnik elektryczny bezprzewodowy 1,8 l </t>
  </si>
  <si>
    <t xml:space="preserve">
* Obudowa oraz grzałka wykonane ze stali nierdzewnej
* Uchwyt, pokrywka oraz podstawa z polipropylenu
* Możliwość obrotu czajnika na podstawie o 360°
* Grzałka umieszczona pod dnem zabezpieczona przed zakamienieniem, zwiększa żywotność czajnika
* Lampka kontrolna informująca o włączeniu grzałki
* Zewnętrzny wskaźnik poziomu wody w czajniku
* Wewnętrzny wskaźnik maksymalnego poziomu wody
* Automatyczne wyłączanie po zagotowaniu wody
* Podwójna ochrona przed włączeniem na sucho
* Przeznaczony wyłącznie do gotowania wody, gotowanie innych płynów może uszkodzić czajnik
*  </t>
  </si>
  <si>
    <t>Pojemność (l): 1,8 / wymiary (mm): 221x163x(H)249 / moc (W): 1800 / napięcie (V): 230</t>
  </si>
  <si>
    <t>Czajnik z pokrywką 6,5 l</t>
  </si>
  <si>
    <t xml:space="preserve">
*  - Wykonany ze stali
* - Uchwyt z tworzywa
* - Wyłącznie do kuchenek gazowych 
* - Nie można myć w zmywarkach
*  </t>
  </si>
  <si>
    <t>średnica (mm): 260 / Pojemność (l): 6,5</t>
  </si>
  <si>
    <t xml:space="preserve">Wiadro </t>
  </si>
  <si>
    <t xml:space="preserve">
* - </t>
  </si>
  <si>
    <t>Pojemność (l): 12 / wymiary (mm): śr.310x(H)300</t>
  </si>
  <si>
    <t>Szczypce uniwersalne - silikonowe 400</t>
  </si>
  <si>
    <t xml:space="preserve">
* - Wykonane ze stali nierdzewnej 18/0
* - Posiadają odporne na wysoką temperaturę kleszcze pokryte silikonem
* - Miękki uchwyt z blokadą- Można myć w zmywarkach </t>
  </si>
  <si>
    <t>Długość (mm): 400</t>
  </si>
  <si>
    <t xml:space="preserve">
* – Wykonane z tworzywa PPA wzmocnionego włóknem szklanym* – Mocne, elastyczne, odporne na temperaturę do 280°C </t>
  </si>
  <si>
    <t>średnica (mm): 120 / Długość (mm): 320</t>
  </si>
  <si>
    <t>Długość (mm): 250 / szerokość (mm): 100 / wysokość (mm): 80</t>
  </si>
  <si>
    <t xml:space="preserve">
* - Pozbawiona spawów i zagięć
* - Wykonana z jednego kawałka stali, dzięki czemu spełnia normy higieny HACCP
* - Wykonana ze stali nierdzewnej
* - Można myć w zmywarkach </t>
  </si>
  <si>
    <t>Długość (mm): 380 / Pojemność (l): 0,21</t>
  </si>
  <si>
    <t xml:space="preserve">
* - Pozbawiona spawów i zagięć
* - Wykonana z jednego kawałka stali, dzięki czemu spełnia normy higieny HACCP
* - Wykonana ze stali nierdzewnej
* - Można myć w zmywarkach
*  </t>
  </si>
  <si>
    <t>średnica (mm): 115 / Długość (mm): 430</t>
  </si>
  <si>
    <t xml:space="preserve">
* - Pozbawiony spawów i zagięć
* - Wykonany z jednego kawałka stali, dzięki czemu spełnia normy higieny HACCP
* - Wykonany ze stali nierdzewnej
* - Można myć w zmywarkach
*  </t>
  </si>
  <si>
    <t>wymiar cz. rob. (mm): 35x350</t>
  </si>
  <si>
    <t>Długość (mm): 325</t>
  </si>
  <si>
    <t>Rózga - 12 wrzecion z uchwytem 300mm</t>
  </si>
  <si>
    <t xml:space="preserve">
* - 12 elastycznych wrzecion* - Uchwyt ze stali nierdzewnej z zawieszka </t>
  </si>
  <si>
    <t>Rózga - 12 wrzecion z uchwytem 400mm</t>
  </si>
  <si>
    <t>Ubijak do ziemniaków dł. 306mm</t>
  </si>
  <si>
    <t xml:space="preserve">
* - Wykonany ze stali nierdzewnej* - Solidna konstrukcja* - Można myć w zmywarkach </t>
  </si>
  <si>
    <t>opis: 306 mm / średnica (mm): 118 / wysokość (mm): 306</t>
  </si>
  <si>
    <t>Ubijak do ziemniaków dł. 610mm</t>
  </si>
  <si>
    <t xml:space="preserve">
* - Wykonany ze stali nierdzewnej* - Solidna konstrukcja* - Można myć w zmywarkach*  </t>
  </si>
  <si>
    <t>Długość (mm): 200 / szerokość (mm): 130 / wysokość (mm): 710</t>
  </si>
  <si>
    <t xml:space="preserve">
* - Ocynkowane
* - Z drucianym uchwytem
* - Nie można myć w zmywarkach
*  </t>
  </si>
  <si>
    <t>średnica (mm): 120</t>
  </si>
  <si>
    <t>średnica (mm): 160</t>
  </si>
  <si>
    <t>średnica (mm): 180</t>
  </si>
  <si>
    <t xml:space="preserve">
* - Wykonana ze stali nierdzewnej
* - 2 uchwyty i podstawa
* - Można myć w zmywarkach
*  </t>
  </si>
  <si>
    <t>średnica (mm): 240 / wysokość (mm): 125</t>
  </si>
  <si>
    <t xml:space="preserve">-
* – Pomiar wagi do 100kg (220lb)
* – Dokładność do 50g (2oz)
* – Odczyt w kg lub lb
* – Precyzyjny pomiar dzięki zaawansowanej technologii,
* z funkcją tarowania
* – Platforma ze stali nierdzewnej
* – Operowanie poprzez oddzielny wyświetlacz cyfrowy
* z 3 przyciskami
* – Wyświetlacz LCD oszczędny w zużyciu energii,
* ze wskaźnikiem baterii
* – Na 2 baterie AAA (nie są załączone)
*  </t>
  </si>
  <si>
    <t>Dokładność (kg): 50 g / Zakres (kg): 100 kg / Długość (mm): 300 / szerokość (mm): 255 / wysokość (mm): 42</t>
  </si>
  <si>
    <t xml:space="preserve">
*  - Wykonana ze stali nierdzewnej* - Można myć w zmywarkach*  </t>
  </si>
  <si>
    <t>opis: blister / średnica (mm): 70 / Pojemność (l): 1/10</t>
  </si>
  <si>
    <t xml:space="preserve">Wałek do ciasta - drewniany  </t>
  </si>
  <si>
    <t xml:space="preserve">
* - Na łożyskach kulkowych
* - Nie można myć w zmywarkach- Waga: 1,6 kg </t>
  </si>
  <si>
    <t xml:space="preserve">Szpatuła do smażenia, perforowana </t>
  </si>
  <si>
    <t xml:space="preserve">
* Doskonale nadaje się do łatwego krojenia dużych ilości warzyw
* Duży otwór z rączką do wkładania dużych kawałków warzyw
* Mały otwór do wkładania mniejszych warzyw
* Zawiera 5 tarcz dających różne efekty krojenia: plastry 2 i 4 mm oraz wiórki 3,5 i 7 mm
* 2 zabezpieczenia: zatrzask śruby zamykający pokrywę oraz czujnik elektromagnetyczny (otwarcie pokrywy wyłącza urządzenie)
* Obudowa wykonana z aluminium
* Waga 24 kg 
*  </t>
  </si>
  <si>
    <t>moc/napięcie (W/V): 550/230 / wymiary (mm): 540x240x(H)450</t>
  </si>
  <si>
    <t xml:space="preserve">Maszynka do mielenia mięsa  </t>
  </si>
  <si>
    <t xml:space="preserve">
* – Przeznaczona do małej gastronomii
* – Obudowa wykonana z aluminium
* – Odlewana metalowa taca załadowcza z tacką na zmielone
* mięso z tworzywa
* – Kołek dociskowy wykonany z tworzywa
* – Aluminiowy ślimak, nóż wykonany ze stali nierdzewnej,
* sitka ze stali proszkowej
* – W zestawie 2 sitka o65,8 mm z otworami o4 mm, o7 mm
* oraz szarpak
* – 3 końcówki z tworzywa do wyrobu kiełbas: o12, 15 i 20 mm
* – Końcówka do wyrobu tatara
* – Włącznik/przełącznik zmiany kierunku obrotów
* – Chwilowa moc pełnego obciążenia 1800 W
* – Nie jest przeznaczona do pracy ciągłej
* – Waga: 5,2 kg*  </t>
  </si>
  <si>
    <t>Długość (mm): 275 / szerokość (mm): 190 / wysokość (mm): 347 / moc (W): 400 / napięcie (V): 230</t>
  </si>
  <si>
    <t xml:space="preserve">- obudowa wykonana ze stali chromowej - pojemnik na olej wykonany ze stali nierdzewnej- system „zimnej strefy” - oddziela pozostałości smażenia poniżej poziomu grzałek, zwiększając wydajność tłuszczu - wodoodporny włącznik - dodatkowe rączki na pojemniku na tłuszcz zwiększają bezpieczeństwo użytkowania - w zestawie koszyk i pokrywa z izolowanym uchwytem- specjalny uchwyt do zawieszenia kosza po wyjęciu z tłuszczu, w celu odsączenia jego zawartości- termostat z lampką kontrolną chroni urządzenie przed przegrzaniem- regulacja temperatury od 140 do 185°C
* – Wykonane z anodowanego aluminium
* – Silnik chłodzony powietrzem zabezpieczony metalową pokrywą
* – Mechanizm blokujący i osłona bezpieczeństwa
* – Odkręcana prowadnica ułatwiająca czyszczenie z resztek pozostałych po krojeniu
* – Łatwy demontaż ułatwia czyszczenie
* – Bezpieczna osłona na nóż, wbudowana ostrzałka
* – Wysokiej jakości nóż ustawiony skośnie
* – Nie nadają się do krojenia żółtego sera– Średnica noża: 195 mm
* – Płynna regulacja grubości krojenia od 0 do 12 mm
* – Orientacyjna maksymalna średnica krojonego produktu: 120 mm </t>
  </si>
  <si>
    <t>Wymiary zewnętrzne (mm): 385x410x(H)340 / moc (W): 200 / napięcie (V): 230</t>
  </si>
  <si>
    <t xml:space="preserve">- obudowa wykonana ze stali chromowej - pojemnik na olej wykonany ze stali nierdzewnej- system „zimnej strefy” - oddziela pozostałości smażenia poniżej poziomu grzałek, zwiększając wydajność tłuszczu - wodoodporny włącznik - dodatkowe rączki na pojemniku na tłuszcz zwiększają bezpieczeństwo użytkowania - w zestawie koszyk i pokrywa z izolowanym uchwytem- specjalny uchwyt do zawieszenia kosza po wyjęciu z tłuszczu, w celu odsączenia jego zawartości- termostat z lampką kontrolną chroni urządzenie przed przegrzaniem- regulacja temperatury od 140 do 185°C
* – Wykonane z anodowanego aluminium
* – Silnik chłodzony powietrzem zabezpieczony metalową pokrywą
* – Mechanizm blokujący i osłona bezpieczeństwa
* – Odkręcana prowadnica ułatwiająca czyszczenie z resztek pozostałych po krojeniu
* – Łatwy demontaż ułatwia czyszczenie
* – Bezpieczna osłona na nóż, wbudowana ostrzałka
* – Wysokiej jakości nóż ustawiony skośnie
* – Nie nadają się do krojenia żółtego sera
* – Średnica noża: 250 mm
* – Płynna regulacja grubości krojenia od 0 do 12 mm
* – Orientacyjna maksymalna średnica krojonego produktu:180 mm
*  </t>
  </si>
  <si>
    <t>Wymiary zewnętrzne (mm): 380x490x(H)380</t>
  </si>
  <si>
    <t xml:space="preserve">
* – Obudowa wykonana z tworzywa ABS* – Do wyboru dwa czasy zgrzewania worków* – Możliwość korzystania z worków w rolce* – Tylko dla worków moletowanych o maksymalnej szer. 310 mm* – Szerokość listwy zgrzewającej 2 mm* – Szybki proces zgrzewania zapobiega zaciągnięciu płynów* – Wydajność pompy: 11 l/min.* – Lista zgrzewająca na unoszonej pokrywie zmniejsza ryzyko* poparzenia w czasie pracy i ułatwia czyszczenie urządzenia* – Wysoki komfort pracy dzięki niskiej emisji dźwięku* – Waga: 1,74 kg </t>
  </si>
  <si>
    <t>szerokość (mm): 390 / wysokość (mm): 92 / moc (W): 110 / napięcie (V): 230</t>
  </si>
  <si>
    <t>Worki moletowane do pakowarek listwowych 150x250 mm</t>
  </si>
  <si>
    <t xml:space="preserve">
* 2-warstwowe
* Warstwa wewnętrzna 60 µm z polietylenu przeznaczona do kontaktu z żywnością 
* Warstwa zewnętrzna 15 µm z poliamidu (Nylonu) zwiększa wytrzymałość i gwarantuje hermetyczność 
* Grubość całkowita: 75 µm
*  Użyte materiały spełniają funkcję filtra UV 
* Wytłoczenia ułatwiają wyciąganie powietrza i uzyskanie próżni 
* Mogą być używane w temperaturze od -20°C do +110°C 
* Odpowiednie do pakowarek próżniowych komorowych i listwowych
*  </t>
  </si>
  <si>
    <t>opis: 100 szt. / wymiary (mm): 150x250 mm</t>
  </si>
  <si>
    <t>Worki moletowane do pakowarek listwowych 200x300 mm</t>
  </si>
  <si>
    <t>opis: 100 szt. / wymiary (mm): 200x300 mm</t>
  </si>
  <si>
    <t>Worki moletowane do pakowarek listwowych 150x400 mm</t>
  </si>
  <si>
    <t>opis: 100 szt. / wymiary (mm): 150x400 mm</t>
  </si>
  <si>
    <t xml:space="preserve">
* - Wykonana ze stali nierdzewnej
* - Na gaz ziemny GZ 50
* - W zestawie dysze na gaz butlowy propan butan
* - 3 palniki x 3kW, 1 palnik x 1,8kW, 1 palnik 3,5kW
* - Elektryczny zapłon, zawór termopary
* - 3 częściowy żeliwny ruszt
* - Waga 45 kg*  </t>
  </si>
  <si>
    <t/>
  </si>
  <si>
    <t xml:space="preserve">
* - Wykonany ze stali nierdzewnej 18/10- Regulacja temperatury do 85°C
* - Zbiornik na wodę ze stali nierdzewnej z łagodnie wyprofilowanymi narożnikami
*   wewnętrznymi ułatwiającymi utrzymanie pojemnika w czystości- Maksymalna głębokość pojemników 150 mm
* - Posiada włącznik, termostat i lampkę kontrolną
* - Cena nie obejmuje pojemników GN *  </t>
  </si>
  <si>
    <t>szerokość (mm): 340 / głębokość (mm): 540 / wysokość (mm): 250</t>
  </si>
  <si>
    <t>Multipatelnia elektryczna 400</t>
  </si>
  <si>
    <t xml:space="preserve">
* Wykonana z aluminium z powłoką nieprzywierającą.
* Odłączany termostat z zasilaniem.
* Idealna do gotowania, smażenia, duszenia i utrzymywania w cieple potraw
* Pokrywa z przezroczystą szybą i dwa izolowane uchwyty
*  </t>
  </si>
  <si>
    <t>Wymiary zewnętrzne (mm): śr.500x(H)190 / opis: rozmiar patelni 400x(H)50 mm / moc (W): 1400</t>
  </si>
  <si>
    <t xml:space="preserve">Piec konwekcyjno-parowy multifunkcyjny 4xGN 2/3 </t>
  </si>
  <si>
    <t xml:space="preserve">– Idealne do wszelkiego rodzaju kuchni w restauracjach, barach,
stołówkach - do pieczenia ciast, pieczywa, mięs, ryb, drobiu
– Dzięki funkcji zaparowania możliwe przygotowanie delikatnych
i zdrowych potraw z ryb i warzyw
– Bezpośrednie wytwarzanie pary poprzez natrysk wody na wentylator
– Pięciostopniowa regulacja zaparowania komory
– Czytelny i łatwy w obsłudze panel
– Lampki kontrolne poszczególnych funkcji
– Obudowa oraz komora w całości wykonana z wysokogatunkowej
stali nierdzewnej AISI 304
– Komora z oświetleniem halogenowym
– Drzwi z podwójną szybą, wyposażone w uszczelkę
– Demontowane prowadnice w komorze na GN 2/3, GN 1/1 lub GN 2/1
w zależności od modelu pieca
– Podłączenie wody: 3/4”, wyjście do kanalizacji: O 30 mm
* – Sterowanie manualne
* – Konwekcja oraz nawilżanie
* – Odległość między prowadnicami 70 mm
* – 1 ruszt GN 2/3 w zestawie
* Rodzaje grzałek:
* – Konwekcyjna 3 kW; grilla: 1,8 kW
* – Grzałki w komorze: dolna 1,6 kW; górna 0,7 kW </t>
  </si>
  <si>
    <t>Wymiary zewnętrzne (mm): 620x555x(H)585 / Pojemność (l): 4 x GN 2/3 / moc (W): 3000 / napięcie (V): 230</t>
  </si>
  <si>
    <t xml:space="preserve">Piec konwekcyjny z zaparowaniem 5xGN2/3, elektryczny, sterowanie manualne </t>
  </si>
  <si>
    <t xml:space="preserve">– Idealne do wszelkiego rodzaju kuchni w restauracjach, barach,
stołówkach - do pieczenia ciast, pieczywa, mięs, ryb, drobiu
– Dzięki funkcji zaparowania możliwe przygotowanie delikatnych
i zdrowych potraw z ryb i warzyw
– Bezpośrednie wytwarzanie pary poprzez natrysk wody na wentylator
– Pięciostopniowa regulacja zaparowania komory
– Czytelny i łatwy w obsłudze panel
– Lampki kontrolne poszczególnych funkcji
– Obudowa oraz komora w całości wykonana z wysokogatunkowej
stali nierdzewnej AISI 304
– Komora z oświetleniem halogenowym
– Drzwi z podwójną szybą, wyposażone w uszczelkę
– Demontowane prowadnice w komorze na GN 2/3, GN 1/1 lub GN 2/1
w zależności od modelu pieca
– Podłączenie wody: 3/4”, wyjście do kanalizacji: O 30 mm
* – Kabel zasilający z wtyczką- Pojemność komory 5x GN 2/3
* - Odległość między prowadnicami 80 mm
* - Ilość wentylatorów z rewersem 1
* - Timer 0 do 120 min.
* - Termostat elektromechaniczny +50°C do +275°C
* - Waga 45 kg </t>
  </si>
  <si>
    <t>Wymiary zewnętrzne (mm): 610x730x(H)660 / Pojemność (l): 5x GN 2/3 / moc (W): 3200 / napięcie (V): 230</t>
  </si>
  <si>
    <t xml:space="preserve">Piec konwekcyjny z nawilżaniem 4x GN 1/1 – elektryczny, sterowanie manualne </t>
  </si>
  <si>
    <t xml:space="preserve">
* - Pojemność komory 4x GN 1/1
* - Odległość między prowadnicami 73 mm-Ilość wentylatorów z rewersem 2
* - Timer 0 do 120 min.
* - Termostat elektromechaniczny +50°C do +300°C
* - Nawilżanie Bezpośrednie, 5-stopniowe,sterowane pokrętłem- Waga 58 kg </t>
  </si>
  <si>
    <t>Wymiary zewnętrzne (mm): 790x750x(H)635 / moc (W): 6400 / napięcie (V): 400 / waga (kg): 58</t>
  </si>
  <si>
    <t xml:space="preserve">Blacha wypiekowa GN1/1 - 4 ranty </t>
  </si>
  <si>
    <t xml:space="preserve">
* Z powłoką nieprzywierającą z Teflonu
* Gładka
*  </t>
  </si>
  <si>
    <t>wymiary (mm): 325x530x(H)10</t>
  </si>
  <si>
    <t xml:space="preserve">Szafa chłodniczo - mroźnicza 2-drzwiowa 420+420L </t>
  </si>
  <si>
    <t xml:space="preserve">
* – Obudowa wewnętrzna i zewnętrzna z wysokogatunkowej stali
* nierdzewnej (tylna zewnętrzna ściana ze stali galwanizowanej)
* – Chłodzenie wymuszone
* – Grubość izolacji 50 mm (materiał: C5H10)
* – Cyfrowy wyświetlacz, elektroniczny termostat
* – Agregaty chłodnicze EMBRACO
* – Automatyczne odparowanie skroplin
* – Klasa klimatyczna: 4
* Bezproblemowa praca urządzenia do temp. otoczenia +38°C
* – Samozamykające się, nieprzestawne drzwi wyposażone w zamek
* – Wygodny profilowany uchwyt do otwierania drzwi
* – 4 kółka, w tym 2 z hamulcami- Kompresory : chłodniczy EMT65HLR o mocy 1/4 KM*                             mroźniczy NE2134Z o mocy 1/2 KM* - Czynnik chłodzący: chłodniczy R134a (300g)*                                      mroźniczy R134a (390g)* - W zestawie 3 półki 510x525 mm o maks. nośności ok. 40 kg każda (przy równomiernym obciążeniu półki)* - Wymiary komory: chłodnicza 525x540x(H)1380 mm *                                   mroźnicza  525x540x(H)1380 mm* - Średnie dobowe zużycie energii elektrycznej: 6,3 kW* - Waga: 155kg*  </t>
  </si>
  <si>
    <t xml:space="preserve">Wymiary zewnętrzne (mm): 1200x745x(H)1950 / moc (W): 700 / napięcie (V): 230 / temperatura (st. C): -2/+8°C  / -17/-22°C </t>
  </si>
  <si>
    <t>Wózek do transportu pojemników - 15x GN 1/1 - 15 x GN 1/1</t>
  </si>
  <si>
    <t xml:space="preserve">– Idealne do rozwałkowywania zimnego ciasta do pizzy,makaronu i pierogów
– Nie nagrzewają ciasta podczas pracy
– Znacznie zmniejsza czas pracy personelu
– Wykonana ze stali nierdzewnej
– Dwie pary regulowanych wałków do ustawienia grubości ciasta 0-4 mm i nadania mu okrągłego kształtu (dla modelu 226612 – jedna para wałków)
– Osobne osłony wałków dla łatwej i bezpiecznej pracy
* – Na 15 pojemników GN 1/1– Odległość między poziomami 80 mm– Posiada obustronne zabezpieczenie przed wypadnięciem pojemników– Wyposażony w 4 skrętne kółka, 2 z hamulcami
* INFORMACJA DODATKOWA:- Średnica kółek: 120 mm
*  </t>
  </si>
  <si>
    <t>opis: pojemniki GN 1/1 / Długość (mm): 550 / szerokość (mm): 380 / wysokość (mm): 1735</t>
  </si>
  <si>
    <t xml:space="preserve">Wózek 2-półkowy </t>
  </si>
  <si>
    <t xml:space="preserve">– Idealne do rozwałkowywania zimnego ciasta do pizzy,makaronu i pierogów
– Nie nagrzewają ciasta podczas pracy
– Znacznie zmniejsza czas pracy personelu
– Wykonana ze stali nierdzewnej
– Dwie pary regulowanych wałków do ustawienia grubości ciasta 0-4 mm i nadania mu okrągłego kształtu (dla modelu 226612 – jedna para wałków)
– Osobne osłony wałków dla łatwej i bezpiecznej pracy
* - Wykonany ze stali nierdzewnej- 2 półki wyłożone od spodu materiałem dźwiękochłonnym- Odległość między półkami 550 mm* - Maksymalne równomierne obciążenie półki - 75 kg* - Wyposażony w 4 skrętne kółka, 2 z hamulcami- Zaokrąglone krawędzie- Do samodzielnego montażu*  </t>
  </si>
  <si>
    <t>opis: blaty 830x510</t>
  </si>
  <si>
    <t xml:space="preserve">Regał magazynowy - 5 półkowy </t>
  </si>
  <si>
    <t xml:space="preserve">– Idealne dla pizzerii, cukierni, piekarni
– Obudowa z wysokiej jakości stali lakierowanej na biało
– Dzieża, pokrywa bezpieczeństwa, spirala ze stali nierdzewnej 18/10
– Mikrowyłącznik pokrywy bezpieczeństwa
– Cicha praca przekładni olejowej
– Wbudowany timer
– 4 kółka, w tym 2 z hamulcami
* - Chromowany- 5 regulowanych półek- Maksymalne równomierne obciążenie półki - 80 kg- Regulowane nóżki- Do samodzielnego montażu
*  </t>
  </si>
  <si>
    <t>wysokość (mm): 1830</t>
  </si>
  <si>
    <t xml:space="preserve">Wózek platformowy ze składanym uchwytem </t>
  </si>
  <si>
    <t xml:space="preserve">– Idealne do rozwałkowywania zimnego ciasta do pizzy,makaronu i pierogów
– Nie nagrzewają ciasta podczas pracy
– Znacznie zmniejsza czas pracy personelu
– Wykonana ze stali nierdzewnej
– Dwie pary regulowanych wałków do ustawienia grubości ciasta 0-4 mm i nadania mu okrągłego kształtu (dla modelu 226612 – jedna para wałków)
– Osobne osłony wałków dla łatwej i bezpiecznej pracy
* – Lekka konstrukcja, nośność do 150 kg
* – Składany, łatwy transport i magazynowanie
* – Wyposażony w 4 kółka, w tym 2 skrętne </t>
  </si>
  <si>
    <t>wymiary (mm): 730x480x(H)890</t>
  </si>
  <si>
    <t xml:space="preserve">
* Wykonany z polietylenu
* 4 - częściowy
*  </t>
  </si>
  <si>
    <t>wymiary (mm): 520x290x(H)95 / kolor: szary</t>
  </si>
  <si>
    <t>Pojemnik termoizolacyjny  GN 1/1  200   GN 1/1 - 200</t>
  </si>
  <si>
    <t xml:space="preserve">
* – Idealny do przenoszenia zarówno gorących, jak i zimnych produktów* – Wykonany z pianki polipropylenowej, charakteryzuje się wysokim* poziomem izolacji termicznej* – Odporność termiczna od -20°C do +110°C* – Posiada ergonomiczne uchwyty transportowe
*  </t>
  </si>
  <si>
    <t>wymiary wewnętrzne (mm): 538x338x(H)234 / Długość (mm): 600 / szerokość (mm): 400 / wysokość (mm): 286 / Pojemność (l): 40</t>
  </si>
  <si>
    <t>Termos do transportu żywności 10 litrów</t>
  </si>
  <si>
    <t xml:space="preserve">-
* Przestrzeń między ściankami wypełniona specjalnym tworzywem izolującym, co zapewnia utrzymanie temperatury potrawy od 6 do 8 godzin
* Podwójna pokrywa zabezpieczona uszczelką wyposażona w 6 zatrzasków
* Wentyl odpowietrzający
* Ergonomiczne uchwyty transportowe
* Podstawa otoczona elastycznym tworzywem zabezpiecza przed uszkodzeniem termosu i podłogi
* Możliwość piętrowania modeli do 35 l 
*  </t>
  </si>
  <si>
    <t>Pojemność (l): 10 / wymiary (mm): śr. 330x(H)220</t>
  </si>
  <si>
    <t xml:space="preserve">Termos do transportu żywności z kranem </t>
  </si>
  <si>
    <t xml:space="preserve">-
* – Przestrzeń między ściankami wypełniona specjalnym* tworzywem izolującym, co zapewnia utrzymanie* temperatury potrawy od 6 do 8 godzin*  – Podwójna pokrywa zabezpieczona uszczelką wyposażona* w 6 zatrzasków*  – Wentyl odpowietrzający*  – Kran ze stali nierdzewnej*  – Ergonomiczne uchwyty transportowe*  – Podstawa otoczona elastycznym tworzywem zabezpiecza* przed uszkodzeniem termosu i podłogi*  – Możliwość piętrowania modeli do 35 l </t>
  </si>
  <si>
    <t>Stół roboczy przyścienny z półką - skręcany 600x600x(H)850</t>
  </si>
  <si>
    <t xml:space="preserve">
* – Wykonany ze stali nierdzewnej AISI 430* – Nogi z regulacją wysokości wykonane z profilu kwadratowego* – Blat i półka wzmocnione profilem stalowym
* – Z rantem 40 mm – pozwala zachować higienę* – Do samodzielnego montażu
*  </t>
  </si>
  <si>
    <t>Długość (mm): 600 / szerokość (mm): 600 / wysokość (mm): 850</t>
  </si>
  <si>
    <t>Stół przyścienny, z szafką z drzwiami suwanymi - spawany Stół przyścienny z półką</t>
  </si>
  <si>
    <t xml:space="preserve">
* – Wykonany ze stali nierdzewnej AISI 430– Konstrukcja spawana– Blat wzmocniony profilem stalowym– Z rantem 40 mm – pozwala zachować higienę– Nogi z regulacją wysokości wykonane z profilu kwadratowego– Półka wyjmowana, nieprzestawna– Drzwi suwane na zespołach jezdnych– Pionowy uchwyt drzwi </t>
  </si>
  <si>
    <t>Długość (mm): 800 / szerokość (mm): 600 / wysokość (mm): 850</t>
  </si>
  <si>
    <t xml:space="preserve">Umywalka niezabudowana </t>
  </si>
  <si>
    <t xml:space="preserve">
* - Komora ze stali nierdzewnej kwasoodpornej AISI 304* - Do powieszenia na ścianie* - Wymiary wew. 350x250x(H)100 mm* - Otwór o śr. 35 mm pod baterie umywalkową Hendi 970522* - Odpływ o śr. 52 mm przystosowany do standardowych syfonów </t>
  </si>
  <si>
    <t>wymiary (mm): 400x295x(H)145</t>
  </si>
  <si>
    <t xml:space="preserve">Stół z jednym zlewem z półką - prawy - skręcany </t>
  </si>
  <si>
    <t xml:space="preserve">
* - Komora i blat ze stali nierdzewnej kwasoodpornej AISI 304* - Zlew 400 x 400 x (H)250 mm* - Nogi z regulacją wysokości wykonane z profilu kwadratowego* - Blat i półka wzmocnione profilem stalowym* - Z rantem 40 mm - pozwala zachować higienę* - Otwór o śr. 30 mm pod baterie Hendi 970515 i 970508* - Odpływ o śr. 52 mm przystosowany do standardowych syfonów* - Do samodzielnego montażu </t>
  </si>
  <si>
    <t>wymiary (mm): 800x600x(H)850</t>
  </si>
  <si>
    <t xml:space="preserve">Stół z basenem jednokomorowym - spawany </t>
  </si>
  <si>
    <t xml:space="preserve">
* - Basen spawany* - Przetłoczenie - spadek w kierunku syfony tzw. "koperta"* - Komora basenu wykonana ze stali nierdzewnej kwasoodpornej AISI 304* - Nogi z regulacją wysokości wykonane z profilu kwadratowego* - Z rantem 40 mm - pozwala zachować higienę* - Otwór o śr. 30 mm pod baterie Hendi 970515 i 970508* - Odpływ  śr. 52 mm przystosowany do standardowych syfonów* - Do samodzielnego montażu </t>
  </si>
  <si>
    <t>wanna (mm): 686x443x(H)300 / wymiary (mm): 800x600x(H)850</t>
  </si>
  <si>
    <t xml:space="preserve">Półka wisząca pojedyncza - przestawna </t>
  </si>
  <si>
    <t xml:space="preserve">
* – Wykonana ze stali nierdzewnej AISI 430– Półka wisząca z rantem z tyłu- Możliwość demontażu półki do czyszczenia </t>
  </si>
  <si>
    <t>wymiary (mm): 800x300x(H)600</t>
  </si>
  <si>
    <t xml:space="preserve">Szafka wisząca z drzwiami suwanymi - spawana </t>
  </si>
  <si>
    <t xml:space="preserve">
* - Wykonana ze stali nierdzewnej AISI 430- Konstrukcja spawana- Półka wyjmowana, nieprzestawna- Drzwi suwane na zespołach jezdnych- Pionowy, profilowany uchwyt drzwi- Zawieszana na zaczepach
*  </t>
  </si>
  <si>
    <t>wymiary (mm): 1000x300x(H)600</t>
  </si>
  <si>
    <t xml:space="preserve">Szafa przelotowa z drzwiami suwanymi - skręcana </t>
  </si>
  <si>
    <t xml:space="preserve">
* – Wykonana ze stali nierdzewnej AISI 430– Konstrukcja spawana– 2 półki wyjmowane, nieprzestawne– 2 półki stałe (dno i przegroda środkowa)– 8 drzwi suwanych na zespołach jezdnych– Pionowy profilowany uchwyt drzwi– Nogi z regulacją wysokości wykonane z profilu kwadratowego- Do samodzielnego montażu </t>
  </si>
  <si>
    <t>wymiary (mm): 800x500x(H)1800</t>
  </si>
  <si>
    <t xml:space="preserve">Zmywarka do szkła 40x40 - sterowanie elektromechaniczne </t>
  </si>
  <si>
    <t xml:space="preserve">
* Niezwykle prosta w użyciu, utrzymaniu w czystości i serwisowaniu
* Idealna do mycia kubków, filiżanek, szkła, sztućców, talerzy
* Sterowanie elektromechaniczne
* Obudowa ze stali nierdzewnej AISI 304
* Oddzielne ramiona myjące i płuczące ze stali nierdzewnej
* Solidne dwuwarstwowe drzwi
* 1 cykl mycia o długości 120 s
*  Wydajność: do 30 koszy/h
* Zużycie wody na 1 cykl mycia: 2-2,5 l (w zależności od ciśnienia wody w sieci)
* Temp. wody myjącej 62°C, temp. wody płuczącej 85°C
* Bojler (pojemność/moc): 3,5 l/2,5 kW
* Wanna (pojemność/moc) 17 l/2,5 kW
* Moc pompy 0,1 KM
* Termostat bezpieczeństwa dla bojlera/dla wanny: do 105°C/ do 99°C
* Współczynnik szczelności pompy: IP 44
*  </t>
  </si>
  <si>
    <t>opis:  / wymiary (mm): 470x510x(H)710 / napięcie (V): 230</t>
  </si>
  <si>
    <t>Zmywarka kapturowa 50x50 - sterowanie elektromechaniczne Wariant Podstawowy</t>
  </si>
  <si>
    <t xml:space="preserve">
* – Niezwykle prosta w użyciu, utrzymaniu w czystości i serwisowaniu– Idealna do mycia talerzy, sztućców, szkła, kubków, tac, pojemników GN– Sterowanie elektromechaniczne– Obudowa ze stali nierdzewnej AISI 304– Oddzielne ramiona myjące i płuczące ze stali nierdzewnej na dolei u góry– Filtry powierzchniowe nad poziomem wody w wannie (4 sztuki)– Dodatkowe sito przed wlotem do pompy– Unoszenie kaptura ułatwione dzięki wbudowanym sprężynom– 1 cykl mycia o długości 120 s– Wydajność do 30 koszy/h– Zużycie wody na 1 cykl mycia: 2-2,5 l (w zależności od ciśnieniawody w sieci)– Temp. wody myjącej: 62°C, temp. wody płuczącej: 85°C– Bojler (pojemność/moc): 7,4 l/7,5 kW– Wanna (pojemność/moc): 68 l/6,0 kW– Moc pompy: 1,5 KM– Termostat bezpieczeństwa dla bojlera/dla wanny: do 105°C/ do 99°C– Analogowy termometr wody oddzielnie w bojlerze i w wannie– Współczynnik szczelności pompy: IP 44 </t>
  </si>
  <si>
    <t>opis: Wariant podstawowy / wymiary (mm): 750x880x(H)1390 / napięcie (V): 400</t>
  </si>
  <si>
    <t>Zmywarka kapturowa 50x50 - sterowanie elektromechaniczne z dozownikiem detergentu</t>
  </si>
  <si>
    <t>opis: z dozownikiem detergentu / wymiary (mm): 750x880x(H)1390 / napięcie (V): 400</t>
  </si>
  <si>
    <t xml:space="preserve">Zmiękczacz do wody półautomatyczny </t>
  </si>
  <si>
    <t xml:space="preserve">
* – Półautomatyczny proces regeneracji złoża przy pomocy* solanki jest inicjowany ręcznie* – Waga: 8 kg </t>
  </si>
  <si>
    <t xml:space="preserve">wymiary (mm): 195x360x(H)x510  / moc (W): 18 / napięcie (V): 230 </t>
  </si>
  <si>
    <t>Lampa owadobójcza Lampa owadobójcza 26W</t>
  </si>
  <si>
    <t xml:space="preserve">
* Obudowa wykonana ze specjalnego stopu aluminium i ognioodpornego tworzywa ABS zapewniającego bezpieczeństwo
* 2 x świetlówka UV-A
* Owadobójcze działanie napięcia 2000-2500 V
* Wyjmowana tacka umożliwia łatwe czyszczenie
* Można zamontować na suficie za pomocą łańcuszka lub postawić
* Do użytku wewnątrz pomieszczeń
*  </t>
  </si>
  <si>
    <t>zasięg działania: 50 m2 / wymiary (mm): 335x90x(H)260 / moc (W): 26 / napięcie (V): 230</t>
  </si>
  <si>
    <t>Lampa owadobójcza Lampa owadobójcza 40W</t>
  </si>
  <si>
    <t>zasięg działania: 100 m2 / wymiary (mm): 485x90x(H)310 / moc (W): 40 / napięcie (V): 230</t>
  </si>
  <si>
    <t>Kosz pedałowy okrągły 12L</t>
  </si>
  <si>
    <t xml:space="preserve">-
* - Korpus ze stali nierdzewnej
* - Powierzchnia zewnętrzna polerowana
* - Wygodne, higieniczne otwieranie
* - Pedał z nakładką antypoślizgową
* - Innowacyjny mechanizm „click lock” blokujący klapę kosza po otwarciu
* - Wewnętrzny elastyczny kosz z polipropylenu wyposażony w podwójną rączkę służącą jako blokada worka na śmieci </t>
  </si>
  <si>
    <t xml:space="preserve">Pojemność (l): 12 </t>
  </si>
  <si>
    <t>Warniki do napojów o pojedynczych ściankach 10L</t>
  </si>
  <si>
    <t xml:space="preserve">-
* Wykonane ze stali nierdzewnej AISI 304 
* Nienagrzewające się uchwyty oraz rączka pokrywy z polipropylenu 
* Pokrywa z bezpiecznym systemem zamykania typu „Twist-Lock” 
* Niekapiący kran z polipropylenu 
* Maksymalna wysokość podstawianego pod kran naczynia: 130 mm 
* Czytelny wskaźnik poziomu wody, wyrażony w litrach 
* Włącznik/wyłącznik zasilania z silikonową osłoną oraz obrotowe pokrętło do ustawiania żądanej temperatury 
* Temperatura sterowana za pomocą termostatu w zakresie: od 30 °C do 100°C
* Automatyczne przełączanie funkcji grzania i podtrzymywania żądanej temperatury 
* Lampki kontrolne funkcji grzania i podtrzymywania temperatury 
* Grzałka umieszczona pod dnem zabezpieczona przed zakamienieniem 
* Zabezpieczenie przed przegrzaniem z ręcznym resetem 
* Urządzenia nie są przeznaczone do przygotowywania czekolady
*  </t>
  </si>
  <si>
    <t xml:space="preserve">opis:  / Pojemność (l): 10 / wymiary (mm): 310x330x(H)455 / moc (W): 1300   / napięcie (V): 230 </t>
  </si>
  <si>
    <t>Warniki do napojów o pojedynczych ściankach 20L</t>
  </si>
  <si>
    <t xml:space="preserve">opis:  / Pojemność (l): 20 / wymiary (mm): 400x420x(H)475  / moc (W): 2250 / napięcie (V): 230  </t>
  </si>
  <si>
    <t xml:space="preserve">Sztućce  Nóż stołowy - kpl.6 </t>
  </si>
  <si>
    <t xml:space="preserve">
* – Polerowane maszynowo* – Lustrzane wykończenie* – Sprzedawane wyłącznie w zestawie </t>
  </si>
  <si>
    <t xml:space="preserve">ilość szt. w opak.: 6 szt.  </t>
  </si>
  <si>
    <t xml:space="preserve">Sztućce  Widelec stołowy kpl.6 </t>
  </si>
  <si>
    <t xml:space="preserve">ilość szt. w opak.: 6 szt. </t>
  </si>
  <si>
    <t xml:space="preserve">Sztućce  Łyżka stołowa kpl.6 </t>
  </si>
  <si>
    <t>ilość szt. w opak.: 6 szt. / Długość (mm): 197</t>
  </si>
  <si>
    <t>Sztućce  Łyżeczka do herbaty/kawy - kpl.12</t>
  </si>
  <si>
    <t>ilość szt. w opak.: 12 szt. / Długość (mm): 131</t>
  </si>
  <si>
    <t>Kubek ARCOROC  OP.6</t>
  </si>
  <si>
    <t xml:space="preserve">
* - wykonane z wysokiej jakości szkła sodowego* - odporne na obicia i szok termiczny* - nowoczesna technologia wykończenia krawędzi szkła* - sztaplowanie wybranych produktów pozwala na oszczędność miejsca* - sprzedawane tylko w opakowaniach zbiorczych* - można myć w zmywarkach*  </t>
  </si>
  <si>
    <t xml:space="preserve">ilość szt. w opak.: 6 / Pojemność (l): 0,25 </t>
  </si>
  <si>
    <t xml:space="preserve">
* - Wykonany z wysokiej jakości szkła sodowego 
* - Odporny na obicia i szok termiczny 
* - Nowoczesna technologia wykończenia krawędzi szkła 
* - Można myć w zmywarkach 
* - Cena podana za szt.
*  </t>
  </si>
  <si>
    <t xml:space="preserve">ilość szt. w opak.: 6 / Pojemność (l): 1,3 </t>
  </si>
  <si>
    <t xml:space="preserve">
* - Wykonany z trwałego materiału Opal opatentowanego przez Arc International- Trzykrotnie większa odporność na stłuczenia niż porcelany- Idealna powierzchnia nawet po 2000 myciach w wybranych zmywarkach gastronomicznych- Sztaplowanie wybranych produktów pozwala na oszczędność miejsca- Możliwość piętrowania- Można użytkować w kuchenkach mikrofalowych- Cena podana za szt. </t>
  </si>
  <si>
    <t>ilość szt. w opak.: 6 / wymiary (mm): śr.195x(H)16</t>
  </si>
  <si>
    <t>ilość szt. w opak.: 6 / wymiary (mm): śr.245x(H)24</t>
  </si>
  <si>
    <t xml:space="preserve">
* - wykonany z trwałego materiału Opal opatentowanego przez Arc International - trzykrotnie większa odporność na stłuczenia niż porcelany - idealna powierzchnia nawet po 2000 myciach w wybranych zmywarkach gastronomicznych - sztaplowanie wybranych produktów pozwala na oszczędność miejsca - możliwość piętrowania - można użytkować w kuchenkach mikrofalowych </t>
  </si>
  <si>
    <t>ilość szt. w opak.: 6 / wymiary (mm): śr.255x(H)35</t>
  </si>
  <si>
    <t>ilość szt. w opak.: 4 / wymiary (mm): 290x214x(H)22</t>
  </si>
  <si>
    <t>ilość szt. w opak.: 4 / wymiary (mm): 350x240x(H)26</t>
  </si>
  <si>
    <t>Rawierka TRIANON 220mm [1 szt.]</t>
  </si>
  <si>
    <t xml:space="preserve">
* - wykonany z trwałego materiału Opal opatentowanego przez Arc International - trzykrotnie większa odporność na stłuczenia niż porcelany - idealna powierzchnia nawet po 2000 myciach w wybranych zmywarkach gastronomicznych - sztaplowanie wybranych produktów pozwala na oszczędność miejsca - możliwość piętrowania - można użytkować w kuchenkach mikrofalowych- Cena podana za szt. </t>
  </si>
  <si>
    <t>ilość szt. w opak.: 6 / wymiary (mm): 220x140x(H)28</t>
  </si>
  <si>
    <t xml:space="preserve">
* - wykonany z trwałego materiału Opal opatentowanego przez Arc International - trzykrotnie większa odporność na stłuczenia niż porcelany - idealna powierzchnia nawet po 2000 myciach w wybranych zmywarkach gastronomicznych - sztaplowanie wybranych produktów pozwala na oszczędność miejsca - możliwość piętrowania - można użytkować w kuchenkach mikrofalowych - Cena podana za szt. </t>
  </si>
  <si>
    <t>ilość szt. w opak.: 6 / Pojemność (l): 0,290 / wymiary (mm): śr.82x(H)90</t>
  </si>
  <si>
    <t>Waza na zupę 2,7</t>
  </si>
  <si>
    <t xml:space="preserve">
* - Wykonana ze stali nierdzewnej
* - Pokrywa z wycięciem na chochlę
* - Można myć w zmywarkach*  </t>
  </si>
  <si>
    <t>średnica (mm): 270 / wysokość (mm): 120 / Pojemność (l): 2,7</t>
  </si>
  <si>
    <t xml:space="preserve">Termos z pompką </t>
  </si>
  <si>
    <t xml:space="preserve">
* - Wykonany ze stali nierdzewnej
* - Podwójne ścianki
* - Z pompką wykonaną z polipropylenu  - do łatwego nalewania napojów
* - Nie można myć w zmywarkach
*  </t>
  </si>
  <si>
    <t>Pojemność (l): 2,2</t>
  </si>
  <si>
    <t xml:space="preserve">Koszyk do pieczywa - owalny </t>
  </si>
  <si>
    <t xml:space="preserve">
* - Wykonany z wzmocnionego polirattanu- Można myć w zmywarkach </t>
  </si>
  <si>
    <t>Stół cateringowy 1830x740x(h)760 mm</t>
  </si>
  <si>
    <t xml:space="preserve">
* - Składany do formatu walizki, ułatwia transport i magazynowanie- Wykonany z polietylenu HD- Nogi wykonane ze stali węglowej- Do użytku wewnątrz i na zewnątrz pomieszczeń- Polietylen- Stal węglowa- Do użytku wewnątrz i na zewnątrz pomieszczeń </t>
  </si>
  <si>
    <t>Długość (mm): 1830 / szerokość (mm): 740 / wysokość (mm): 740</t>
  </si>
  <si>
    <t>Stół cateringowy 1220x610x(h)740</t>
  </si>
  <si>
    <t xml:space="preserve">
* - Wielofunkcyjne meble składane przeznaczone do użytku na zewnątrz i wewnątrz pomieszczeń* - Idealne na targi, konferencje, imprezy plenerowe, cateringowe, wypoczynek na świeżym powietrzu, wynajem itp.* - Blaty z polietylenu HDPE* - Konstrukcja wykonana z profili metalowych odpornych na korozję (stal węglowa)* - Łatwe magazynowanie i przenoszenie* - Łatwe w czyszczeniu i odporne na zabrudzenia*  </t>
  </si>
  <si>
    <t>Długość (mm): 1220 / szerokość (mm): 610 / wysokość (mm): 740</t>
  </si>
  <si>
    <t xml:space="preserve">
* - Wielofunkcyjne meble składane przeznaczone do użytku na zewnątrz i wewnątrz pomieszczeń* - Idealne na targi, konferencje, imprezy plenerowe, cateringowe, wypoczynek na świeżym powietrzu, wynajem itp.* - Konstrukcja wykonana z profili metalowych odpornych na korozję (stal węglowa)* - Łatwe magazynowanie i przenoszenie* - Łatwe w czyszczeniu i odporne na zabrudzenia*  </t>
  </si>
  <si>
    <t>Długość (mm): 540 / szerokość (mm): 440 / wysokość (mm): 840</t>
  </si>
  <si>
    <t>wymiary (mm): 265x345 / kolor: szary</t>
  </si>
  <si>
    <t xml:space="preserve">Łyżka do spaghetti </t>
  </si>
  <si>
    <t xml:space="preserve">Maszynka do makaronu </t>
  </si>
  <si>
    <t xml:space="preserve">– Idealne do rozwałkowywania zimnego ciasta do pizzy,makaronu i pierogów– Nie nagrzewają ciasta podczas pracy– Wykonane ze stali nierdzewnej– Opatentowany model TOUCH and GO – wałkownica włączasię automatycznie po włożeniu porcji ciasta– Ustawianie czasu pracy: 10-35 s– Elektroniczny licznik wałkowanych porcji ciasta– Dwie pary regulowanych wałków do ustawienia grubościciasta 0–4 mm i nadania mu okrągłego kształtu– Osobne osłony wałków dla łatwej i bezpiecznej pracy– Oszczędność czasu pracy personelu
* - Idealna do przygotowywania świeżego makaronu (maksymalna szerokość ciasta 140 mm)* - Pokrętło regulacji grubości ciasta w 7 krokach od 0,2 do 2,5 mm* - Trzy wałki/ostrza ze stopu aluminium: do wałkowania ciasta, makaronu tagliatelle i fettuccine* - Posiada korbkę i uchwyt mocowania do stołu </t>
  </si>
  <si>
    <t>KIJ  DREWNO 130/140 CM</t>
  </si>
  <si>
    <t>przeznaczona do smażenia i duszenia potraw
    ręczny przechył misy w celu zlewania oleju
    powierzchnia robocza 0.27m2
    płynna regulacja temperatury
    termostat bezpieczeństwa z manualnym resetem
    obudowa i misa wykonana ze stali nierdzewnej
    wydajność ok. 100 kotletów/h
    pojemnośc misy ok. 40 l.</t>
  </si>
  <si>
    <t xml:space="preserve">• Temperatura max. : 300 °C
• Karta gwarancyjna : Tak
• Napięcie - U : 400 V
• Zasilanie : prąd
• Szerokość - W : 700 mm
• Waga - M : 52 kg
• Głębokość - D : 786 mm
• Wysokość - H : 912 mm
• Moc elektryczna : 6.3 kW
</t>
  </si>
  <si>
    <t>5L</t>
  </si>
  <si>
    <t>Profimax SP 111 jest profesjonalnym środkiem do mycia naczyń w zmywarkach przemysłowych. Przeznaczony jest do wody miękkiej i średniotwardej. Doskonale likwiduje wszelkie zabrudzenia organiczne oraz trudne do usunięcia osady z kawy czy herbaty. Środek jest rekomendowany szczególnie w miejscach, gdzie niepożądany jest zapach chloru. Preparat może być stosowany do mycia wyrobów ze stali szlachetnej, tworzyw sztucznych oraz ceramiki (jeśli producent dopuszcza mycie w zmywarkach). Dla optymalnego efektu zaleca się stosowanie środka Profimax SP 111 wraz z preparatem Profimax SP 121 (do mycia nabłyszczającego). Odczyn PH dla Profimaxu SP 111 jest na poziomie 13-14.</t>
  </si>
  <si>
    <t>10L</t>
  </si>
  <si>
    <t>SP 180 przeznaczony jest do gruntownego czyszczenia:grilli,pieców konwekcyjnych,piekarników,frytkownic i innego typu urządzeń, pracujących w wysokich temperaturach.armaturę kuchenną (krany, zlewozmywaki itp.). Znakomicie penetruje grube warstwy przypalenizny i tłuszczu umożliwiając ich odspojenie od podłoża.Podwyższona temperatura , przyśpiesza proces czyszczenia.Uwaga! Nie nadaje się do stosowania na powierzchnie wrażliwe na alkalia, miedziane, mosiężne, aluminiowe, ocynkowane itp.</t>
  </si>
  <si>
    <t>PRESEPTOL QV przeznaczony jest do szybkiej dezynfekcji powierzchni odpornych na wodę i alkohol w jednostkach służby zdrowia, domach opieki oraz innych placówkach użyteczności publicznej. Przeznaczony do powierzchni zarówno mających jak i nie mających bezpośredniego kontaktu z żywnością PRESEPTOL QV można stosować na wszelkie powierzchnie podłogowe i ponad podłogowe (lady, stoły itp.) oraz urządzenia (krajalnice, bemary, komory chłodnicze itp.) Środka nie należy stosować do mycia i dezynfekcji wyrobów medycznych w obszarze związanym bezpośrednio z działalnością kliniczną.</t>
  </si>
  <si>
    <t>1L</t>
  </si>
  <si>
    <t>Profimax SP 121 jest profesjonalnym środkiem do maszynowego płukania i nabłyszczania naczyń. Doskonale usuwa resztki zanieczyszczeń pozostałych po myciu zasadniczym oraz nadaje naczyniom wyjątkowy połysk. Zaleca się stosowanie preparatu  Profimax SP 121 po użyciu środka do mycia zasadniczego Profimax SP 111. Odczyn PH dla Profimaxu SP 121 jest na poziomie 1-2. </t>
  </si>
  <si>
    <t>Gotowy do użycia środek do czyszczenia urządzeń chłodniczych, możliwy do stosowania bez konieczności rozmrażania urządzeń.Przeznaczony do mycia chłodni, lad chłodniczych, lodówek i zamrażarek. Niska temperatura zamarzania pozwala przeprowadzić mycie bez rozmrażania, nawet w temperaturze do około -30°C.</t>
  </si>
  <si>
    <t>Ekojavel - płyn dezynfekujący jest preparatem antyseptycznym i dezynfekcyjnym o szerokim spektrum działania. Podstawowym jego składnikiem jest podchloryn sodu oraz kompozycja związków utrwalających i stabilizujących jego trwałość i skuteczność w różnych warunkach. Koncentracja płynu wyrażana jest w % aktywnego chloru. Ekojavel jest preparatem o działaniu bakteriobójczym, prątkobójczym, wirusobójczym i grzybobójczym.</t>
  </si>
  <si>
    <t>Cena brutto</t>
  </si>
  <si>
    <t>Kategoria</t>
  </si>
  <si>
    <t>Pojemniki GN</t>
  </si>
  <si>
    <t>Garnki i patelnie</t>
  </si>
  <si>
    <t>Przybory kuchenne</t>
  </si>
  <si>
    <t>Artykuły stołowe</t>
  </si>
  <si>
    <t>Obróbka mechaniczna</t>
  </si>
  <si>
    <t>Obróbka terminczna/Kuchnie</t>
  </si>
  <si>
    <t>Obróbka temrczna/Piece</t>
  </si>
  <si>
    <t>Obróbka termiczna/Akcesoria</t>
  </si>
  <si>
    <t>Chłodnictwo</t>
  </si>
  <si>
    <t>Wózki/Regały</t>
  </si>
  <si>
    <t>Termosy</t>
  </si>
  <si>
    <t xml:space="preserve">Meble </t>
  </si>
  <si>
    <t>Dodatkowe wyposażenie</t>
  </si>
  <si>
    <t>Zastawa stołowa</t>
  </si>
  <si>
    <t>Obróbka termiczna</t>
  </si>
  <si>
    <t>Artykuły sanitarne</t>
  </si>
  <si>
    <t>Rondel Kitchen Line bez pokrywki 1,5 l</t>
  </si>
  <si>
    <t>Nożyki do obierania, zestaw 6 szt.</t>
  </si>
  <si>
    <t xml:space="preserve">Kloc masarski drewniany na podstawie drewnianej </t>
  </si>
  <si>
    <t xml:space="preserve">Łyżka cedzakowa </t>
  </si>
  <si>
    <t xml:space="preserve">Chochla </t>
  </si>
  <si>
    <t xml:space="preserve">Widelec do mięs </t>
  </si>
  <si>
    <t xml:space="preserve">Łyżka do serwowania </t>
  </si>
  <si>
    <t>Garnek wysoki z pokrywką  37 l</t>
  </si>
  <si>
    <t>Garnek wysoki z pokrywką 50 l</t>
  </si>
  <si>
    <t>Garnek wysoki z pokrywką 71 l</t>
  </si>
  <si>
    <t>Garnek średni z pokrywką 9 l</t>
  </si>
  <si>
    <t>Garnek średni z pokrywką 14 l</t>
  </si>
  <si>
    <t>Garnek średni z pokrywką 24 l</t>
  </si>
  <si>
    <t>Garnek średni z pokrywką 32 l</t>
  </si>
  <si>
    <t>Rondel bez pokrywki 3 l</t>
  </si>
  <si>
    <t>Patelnia bez pokrywki śr. 240 mm</t>
  </si>
  <si>
    <t>Patelnia bez pokrywki śr. 280 mm</t>
  </si>
  <si>
    <t>Patelnia uniwersalna śr. 300 mm</t>
  </si>
  <si>
    <t xml:space="preserve">Pojemnik GN 1/1 perforowany </t>
  </si>
  <si>
    <t>Pojemnik GN KONWEKTOMAT GN 2/3</t>
  </si>
  <si>
    <t>Deska do krojenia GN 1/2 biała do nabiału</t>
  </si>
  <si>
    <t>Deska do krojenia GN 1/2 czerw. do surowego mięsa</t>
  </si>
  <si>
    <t>Deska do krojenia  GN 1/2 niebieska do ryb</t>
  </si>
  <si>
    <t xml:space="preserve">Deska do krojenia GN 1/2 żółta do surowego drobiu </t>
  </si>
  <si>
    <t>Deska do krojenia GN 1/2 brązowa do gotowanego mięsa oraz wędlin</t>
  </si>
  <si>
    <t>Tasak  180 mm</t>
  </si>
  <si>
    <t>Chochla  0,21 l</t>
  </si>
  <si>
    <t>Sito z rączkami śr. 120 mm</t>
  </si>
  <si>
    <t>Sito z rączkami śr. 160 mm</t>
  </si>
  <si>
    <t>Sito z rączkami śr. 180 mm</t>
  </si>
  <si>
    <t>Wanna cedzakowa  śr. 240 mm</t>
  </si>
  <si>
    <t>Waga gastronomiczna cyfrowa</t>
  </si>
  <si>
    <t>Gałkownica  1/10</t>
  </si>
  <si>
    <t xml:space="preserve">Szatkownica elektryczna do warzyw z zestawem 5 tarcz </t>
  </si>
  <si>
    <t xml:space="preserve">Krajalnica  195 </t>
  </si>
  <si>
    <t xml:space="preserve">Krajalnica  250 </t>
  </si>
  <si>
    <t xml:space="preserve">Pakowarka próżniowa  Listwowa </t>
  </si>
  <si>
    <t xml:space="preserve">Kuchenka gazowa - 5-palnikowa na podstawie otwartej </t>
  </si>
  <si>
    <t>Bemar GN 1/1 .</t>
  </si>
  <si>
    <t xml:space="preserve">Pojemnik na sztućce </t>
  </si>
  <si>
    <t xml:space="preserve">ZESTAW SPRZĄTAJĄCY 2X17L </t>
  </si>
  <si>
    <t>UCHWYT MOPA PŁASKIEGO 40CM CLIPER</t>
  </si>
  <si>
    <t xml:space="preserve">DRĄŻEK ALUMINIOWY 140CM </t>
  </si>
  <si>
    <t>MOP PŁASKI PĘTELKOWY 40CM DUO</t>
  </si>
  <si>
    <t>ŚCIĄGACZKA DO PODŁOGI 40CM</t>
  </si>
  <si>
    <t>PATELNIA UCHYLNA 40L NA STELAŻU</t>
  </si>
  <si>
    <t>PREPARAT DO MYCIA MASZYNOWEGO 10L</t>
  </si>
  <si>
    <t xml:space="preserve">PREPARAT DO CZYSZCZENIA GRILLI,PIECÓWKONWEKCYJNYCH 5L </t>
  </si>
  <si>
    <t>ŚRODEK DO DEZYNFEKCJI750ML</t>
  </si>
  <si>
    <t xml:space="preserve">ŚRODEK DO PŁUKANIA I NABŁYSZCZANIA NACZYŃ 10L </t>
  </si>
  <si>
    <t xml:space="preserve">PŁYN DEZYNFEKUJĄCY EKOJAVEL 3,6% NATURALNY 5L </t>
  </si>
  <si>
    <t>OFERTA "Posiłek w domu i szkole", moduł III, pełne wyposażenie</t>
  </si>
  <si>
    <t>Zmywanie</t>
  </si>
  <si>
    <t>Indeks</t>
  </si>
  <si>
    <t xml:space="preserve">Dzbanek ARCOROC 1300ml </t>
  </si>
  <si>
    <t>Talerz płytki TRIANON śr.195</t>
  </si>
  <si>
    <t>Talerz płytki TRIANON śr.245</t>
  </si>
  <si>
    <t>Talerz głęboki TRIANON 225mm</t>
  </si>
  <si>
    <t>Półmisek owalny TRIANON 290x214x(H)22</t>
  </si>
  <si>
    <t>Półmisek owalny TRIANON 350x240x(H)26</t>
  </si>
  <si>
    <t>Kubek TRIANON 120mm</t>
  </si>
  <si>
    <t xml:space="preserve">Krzesło cateringowe - białe </t>
  </si>
  <si>
    <t xml:space="preserve">Taca z polipropylenu </t>
  </si>
  <si>
    <t xml:space="preserve">PODSTAWA POD PIEC KONWEKCYJNY </t>
  </si>
  <si>
    <t xml:space="preserve"> MYCIE URZĄDZEŃ CHŁODNICZYCH 1L</t>
  </si>
  <si>
    <t>718079</t>
  </si>
  <si>
    <t>718080</t>
  </si>
  <si>
    <t>718081</t>
  </si>
  <si>
    <t>718082</t>
  </si>
  <si>
    <t>718083</t>
  </si>
  <si>
    <t>718084</t>
  </si>
  <si>
    <t>718085</t>
  </si>
  <si>
    <t>718086</t>
  </si>
  <si>
    <t>718087</t>
  </si>
  <si>
    <t>718088</t>
  </si>
  <si>
    <t>718089</t>
  </si>
  <si>
    <t>718090</t>
  </si>
  <si>
    <t>718092</t>
  </si>
  <si>
    <t>718093</t>
  </si>
  <si>
    <t>718094</t>
  </si>
  <si>
    <t>718095</t>
  </si>
  <si>
    <t>718096</t>
  </si>
  <si>
    <t>718097</t>
  </si>
  <si>
    <t>718098</t>
  </si>
  <si>
    <t>718099</t>
  </si>
  <si>
    <t>718100</t>
  </si>
  <si>
    <t>718101</t>
  </si>
  <si>
    <t>718102</t>
  </si>
  <si>
    <t>718103</t>
  </si>
  <si>
    <t>718104</t>
  </si>
  <si>
    <t>718105</t>
  </si>
  <si>
    <t>718106</t>
  </si>
  <si>
    <t>718107</t>
  </si>
  <si>
    <t>718108</t>
  </si>
  <si>
    <t>718109</t>
  </si>
  <si>
    <t>718110</t>
  </si>
  <si>
    <t>718111</t>
  </si>
  <si>
    <t>718112</t>
  </si>
  <si>
    <t>718113</t>
  </si>
  <si>
    <t>718114</t>
  </si>
  <si>
    <t>718115</t>
  </si>
  <si>
    <t>718116</t>
  </si>
  <si>
    <t>718117</t>
  </si>
  <si>
    <t>718118</t>
  </si>
  <si>
    <t>718119</t>
  </si>
  <si>
    <t>718120</t>
  </si>
  <si>
    <t>718121</t>
  </si>
  <si>
    <t>718122</t>
  </si>
  <si>
    <t>718123</t>
  </si>
  <si>
    <t>718124</t>
  </si>
  <si>
    <t>718125</t>
  </si>
  <si>
    <t>718126</t>
  </si>
  <si>
    <t>718127</t>
  </si>
  <si>
    <t>718129</t>
  </si>
  <si>
    <t>718130</t>
  </si>
  <si>
    <t>718131</t>
  </si>
  <si>
    <t>718132</t>
  </si>
  <si>
    <t>718133</t>
  </si>
  <si>
    <t>718136</t>
  </si>
  <si>
    <t>718137</t>
  </si>
  <si>
    <t>718138</t>
  </si>
  <si>
    <t>718139</t>
  </si>
  <si>
    <t>718140</t>
  </si>
  <si>
    <t>718141</t>
  </si>
  <si>
    <t>718142</t>
  </si>
  <si>
    <t>718146</t>
  </si>
  <si>
    <t>718148</t>
  </si>
  <si>
    <t>718149</t>
  </si>
  <si>
    <t>718150</t>
  </si>
  <si>
    <t>718151</t>
  </si>
  <si>
    <t>718152</t>
  </si>
  <si>
    <t>718154</t>
  </si>
  <si>
    <t>718155</t>
  </si>
  <si>
    <t>718158</t>
  </si>
  <si>
    <t>718159</t>
  </si>
  <si>
    <t>718160</t>
  </si>
  <si>
    <t>718161</t>
  </si>
  <si>
    <t>718162</t>
  </si>
  <si>
    <t>718164</t>
  </si>
  <si>
    <t>718165</t>
  </si>
  <si>
    <t>718166</t>
  </si>
  <si>
    <t>718167</t>
  </si>
  <si>
    <t>718168</t>
  </si>
  <si>
    <t>718169</t>
  </si>
  <si>
    <t>718170</t>
  </si>
  <si>
    <t>718171</t>
  </si>
  <si>
    <t>718172</t>
  </si>
  <si>
    <t>718173</t>
  </si>
  <si>
    <t>718174</t>
  </si>
  <si>
    <t>718175</t>
  </si>
  <si>
    <t>718179</t>
  </si>
  <si>
    <t>718180</t>
  </si>
  <si>
    <t>718181</t>
  </si>
  <si>
    <t>718182</t>
  </si>
  <si>
    <t>718188</t>
  </si>
  <si>
    <t>718200</t>
  </si>
  <si>
    <t>718201</t>
  </si>
  <si>
    <t>718202</t>
  </si>
  <si>
    <t>718203</t>
  </si>
  <si>
    <t>718204</t>
  </si>
  <si>
    <t>718205</t>
  </si>
  <si>
    <t>718206</t>
  </si>
  <si>
    <t>718207</t>
  </si>
  <si>
    <t>718208</t>
  </si>
  <si>
    <t>718209</t>
  </si>
  <si>
    <t>718028</t>
  </si>
  <si>
    <t>718061</t>
  </si>
  <si>
    <t>718051</t>
  </si>
  <si>
    <t>718047</t>
  </si>
  <si>
    <t>718050</t>
  </si>
  <si>
    <t>718048</t>
  </si>
  <si>
    <t>718049</t>
  </si>
  <si>
    <t>718029</t>
  </si>
  <si>
    <t>718030</t>
  </si>
  <si>
    <t>718031</t>
  </si>
  <si>
    <t>718032</t>
  </si>
  <si>
    <t>718033</t>
  </si>
  <si>
    <t>718034</t>
  </si>
  <si>
    <t>718035</t>
  </si>
  <si>
    <t>718036</t>
  </si>
  <si>
    <t>718037</t>
  </si>
  <si>
    <t>718038</t>
  </si>
  <si>
    <t>718039</t>
  </si>
  <si>
    <t>718040</t>
  </si>
  <si>
    <t>718041</t>
  </si>
  <si>
    <t>718042</t>
  </si>
  <si>
    <t>718044</t>
  </si>
  <si>
    <t>718045</t>
  </si>
  <si>
    <t>718065</t>
  </si>
  <si>
    <t>718066</t>
  </si>
  <si>
    <t>718067</t>
  </si>
  <si>
    <t>718046</t>
  </si>
  <si>
    <t>718062</t>
  </si>
  <si>
    <t>718063</t>
  </si>
  <si>
    <t>718064</t>
  </si>
  <si>
    <t>Ilość</t>
  </si>
  <si>
    <t>Wartość</t>
  </si>
  <si>
    <t>SE1861</t>
  </si>
  <si>
    <t>Krzesła</t>
  </si>
  <si>
    <t>Krzesło Gaweł rozm.4</t>
  </si>
  <si>
    <t>Stelaż w rozmiarach 2,3,4 wykonany z rury fi22mm, w rozmiarach 5 i 6 z rury fi 25mm, malowany proszkowo</t>
  </si>
  <si>
    <t>SE3500</t>
  </si>
  <si>
    <t>Krzesło Gaweł rozm.5</t>
  </si>
  <si>
    <t>717991</t>
  </si>
  <si>
    <t>Stoły</t>
  </si>
  <si>
    <t>Stół Ewa rozm.4</t>
  </si>
  <si>
    <t xml:space="preserve">Stelaż wykonany z rury metlaowej 30x30mm, poprzeczki 40x20mm. Posiada stopki ułatwiające wypoziomowanie stołu. </t>
  </si>
  <si>
    <t>717992</t>
  </si>
  <si>
    <t>Stół Ewa rozm.5</t>
  </si>
  <si>
    <t>trapez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</si>
</sst>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zł-415]_-;\-* #,##0.00\ [$zł-415]_-;_-* &quot;-&quot;??\ [$zł-415]_-;_-@_-"/>
  </numFmts>
  <fonts count="15" x14ac:knownFonts="1">
    <font>
      <sz val="11"/>
      <color theme="1"/>
      <name val="Calibri"/>
      <family val="2"/>
      <charset val="238"/>
      <scheme val="minor"/>
    </font>
    <font>
      <b/>
      <sz val="10"/>
      <color rgb="FF000000"/>
      <name val="Arial CE"/>
    </font>
    <font>
      <sz val="11"/>
      <name val="Calibri"/>
      <family val="2"/>
      <charset val="238"/>
    </font>
    <font>
      <sz val="10"/>
      <color theme="1"/>
      <name val="Tahoma"/>
      <family val="2"/>
      <charset val="238"/>
    </font>
    <font>
      <sz val="10"/>
      <color rgb="FF000000"/>
      <name val="Trebuchet MS"/>
      <family val="2"/>
      <charset val="238"/>
    </font>
    <font>
      <sz val="13"/>
      <name val="Calibri"/>
      <family val="2"/>
      <charset val="238"/>
    </font>
    <font>
      <b/>
      <sz val="10"/>
      <name val="Calibri"/>
      <family val="2"/>
      <charset val="238"/>
    </font>
    <font>
      <sz val="10"/>
      <color theme="1"/>
      <name val="Calibri"/>
      <family val="2"/>
      <charset val="238"/>
      <scheme val="minor"/>
    </font>
    <font>
      <sz val="10"/>
      <name val="Calibri"/>
      <family val="2"/>
      <charset val="238"/>
    </font>
    <font>
      <sz val="10"/>
      <name val="Times New Roman"/>
      <family val="1"/>
      <charset val="238"/>
    </font>
    <font>
      <b/>
      <sz val="10"/>
      <color theme="1"/>
      <name val="Calibri"/>
      <family val="2"/>
      <charset val="238"/>
      <scheme val="minor"/>
    </font>
    <font>
      <sz val="10"/>
      <color rgb="FF000000"/>
      <name val="Calibri"/>
      <family val="2"/>
      <charset val="238"/>
      <scheme val="minor"/>
    </font>
    <font>
      <b/>
      <sz val="10"/>
      <color rgb="FF000000"/>
      <name val="Calibri"/>
      <family val="2"/>
      <charset val="238"/>
      <scheme val="minor"/>
    </font>
    <font>
      <b/>
      <sz val="11"/>
      <color theme="1"/>
      <name val="Calibri"/>
      <family val="2"/>
      <charset val="238"/>
      <scheme val="minor"/>
    </font>
    <font>
      <b/>
      <sz val="18"/>
      <name val="Arial CE"/>
      <charset val="23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medium">
        <color indexed="64"/>
      </left>
      <right/>
      <top/>
      <bottom style="thin">
        <color auto="1"/>
      </bottom>
      <diagonal/>
    </border>
    <border>
      <left/>
      <right/>
      <top/>
      <bottom style="thin">
        <color auto="1"/>
      </bottom>
      <diagonal/>
    </border>
  </borders>
  <cellStyleXfs count="1">
    <xf numFmtId="0" fontId="0" fillId="0" borderId="0"/>
  </cellStyleXfs>
  <cellXfs count="36">
    <xf numFmtId="0" fontId="0" fillId="0" borderId="0" xfId="0"/>
    <xf numFmtId="0" fontId="0" fillId="0" borderId="0" xfId="0" applyAlignment="1">
      <alignment wrapText="1"/>
    </xf>
    <xf numFmtId="0" fontId="2" fillId="0" borderId="0" xfId="0" applyFont="1" applyAlignment="1">
      <alignment wrapText="1"/>
    </xf>
    <xf numFmtId="0" fontId="5" fillId="0" borderId="0" xfId="0" applyFont="1"/>
    <xf numFmtId="0" fontId="5" fillId="0" borderId="0" xfId="0" applyFont="1" applyAlignment="1">
      <alignment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7"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1" xfId="0" applyFont="1" applyFill="1" applyBorder="1" applyAlignment="1">
      <alignment horizont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9" fillId="2" borderId="1" xfId="0" applyFont="1" applyFill="1" applyBorder="1" applyAlignment="1">
      <alignment horizontal="center" vertical="center" wrapText="1"/>
    </xf>
    <xf numFmtId="164" fontId="10" fillId="2" borderId="1" xfId="0" applyNumberFormat="1" applyFont="1" applyFill="1" applyBorder="1" applyAlignment="1">
      <alignment horizontal="center" vertical="center"/>
    </xf>
    <xf numFmtId="0" fontId="11" fillId="2" borderId="5"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0" fontId="12" fillId="2" borderId="4" xfId="0" applyFont="1" applyFill="1" applyBorder="1" applyAlignment="1">
      <alignment horizontal="center" vertical="center" wrapText="1"/>
    </xf>
    <xf numFmtId="164" fontId="0" fillId="0" borderId="0" xfId="0" applyNumberFormat="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64" fontId="13" fillId="0" borderId="0" xfId="0" applyNumberFormat="1" applyFont="1"/>
    <xf numFmtId="0" fontId="11" fillId="2" borderId="6" xfId="0" applyFont="1" applyFill="1" applyBorder="1" applyAlignment="1">
      <alignment horizontal="center" vertical="center" wrapText="1"/>
    </xf>
    <xf numFmtId="0" fontId="0" fillId="0" borderId="4" xfId="0" applyBorder="1" applyAlignment="1">
      <alignment horizontal="center" vertical="center" wrapText="1"/>
    </xf>
    <xf numFmtId="164" fontId="7" fillId="2" borderId="6" xfId="0" applyNumberFormat="1" applyFont="1" applyFill="1" applyBorder="1" applyAlignment="1">
      <alignment horizontal="center" vertical="center"/>
    </xf>
    <xf numFmtId="0" fontId="0" fillId="0" borderId="4" xfId="0"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0" borderId="8" xfId="0" applyBorder="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za%20produkt&#243;w%20Kuchnia%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s>
    <sheetDataSet>
      <sheetData sheetId="0">
        <row r="1">
          <cell r="A1" t="str">
            <v>Indeks</v>
          </cell>
          <cell r="B1" t="str">
            <v>Kategoria</v>
          </cell>
          <cell r="C1" t="str">
            <v>Nazwa produktu</v>
          </cell>
          <cell r="D1" t="str">
            <v>Opis</v>
          </cell>
          <cell r="E1" t="str">
            <v>Parametry</v>
          </cell>
          <cell r="F1" t="str">
            <v>Cena brutto</v>
          </cell>
        </row>
        <row r="2">
          <cell r="A2" t="str">
            <v>718079</v>
          </cell>
          <cell r="B2" t="str">
            <v>Garnki i patelnie</v>
          </cell>
          <cell r="C2" t="str">
            <v>Garnek wysoki z pokrywką  37 l</v>
          </cell>
          <cell r="D2" t="str">
            <v xml:space="preserve">
Konstrukcja dna typu "sandwich" (stal nierdzewna/aluminium/stal nierdzewna 18/0) łączy w sobie właściwości aluminium w zakresie rozprowadzania ciepła z trwałością i właściwościami magnetycznymi stali nierdzewnej
Powierzchnia zewnętrzna w całości satynowana
Nienagrzewające się uchwyty ze stali mocowane przy pomocy nitów
Wszystkie pokrywy z otworami do uwalniania pary
* Konstrukcja dna typu „sandwich” (stal nierdzewna/aluminium 
* 4,0mm /stal nierdzewna 18/0 - 0,8mm) łączy w sobie właściwości aluminium w zakresie rozprowadzania ciepła z trwałością i właściwościami magnetycznymi stali nierdzewnej
* Powierzchnia zewnętrzna w całości satynowana
* Grubość ścianki 0,8 mm
* Nienagrzewające się uchwyty ze stali mocowane przy pomocy nitów
* Do wszystkich typów kuchenek
* Można myć w zmywarkach
*  </v>
          </cell>
          <cell r="E2" t="str">
            <v>grubość ścianki (mm): 0,8 / średnica pokrywki (mm): 360 / średnica (mm): 360 / wysokość (mm): 360 / Pojemność (l): 37</v>
          </cell>
          <cell r="F2">
            <v>469.9</v>
          </cell>
        </row>
        <row r="3">
          <cell r="A3" t="str">
            <v>718080</v>
          </cell>
          <cell r="B3" t="str">
            <v>Garnki i patelnie</v>
          </cell>
          <cell r="C3" t="str">
            <v>Garnek wysoki z pokrywką 50 l</v>
          </cell>
          <cell r="D3" t="str">
            <v xml:space="preserve">
Konstrukcja dna typu "sandwich" (stal nierdzewna/aluminium/stal nierdzewna 18/0) łączy w sobie właściwości aluminium w zakresie rozprowadzania ciepła z trwałością i właściwościami magnetycznymi stali nierdzewnej
Powierzchnia zewnętrzna w całości satynowana
Nienagrzewające się uchwyty ze stali mocowane przy pomocy nitów
Wszystkie pokrywy z otworami do uwalniania pary
* Konstrukcja dna typu „sandwich” (stal nierdzewna/aluminium 
* 4,0mm /stal nierdzewna 18/0 - 0,8mm) łączy w sobie właściwości aluminium w zakresie rozprowadzania ciepła z trwałością i właściwościami magnetycznymi stali nierdzewnej
* Powierzchnia zewnętrzna w całości satynowana
* Grubość ścianki 0,8 mm
* Nienagrzewające się uchwyty ze stali mocowane przy pomocy nitów
* Do wszystkich typów kuchenek
* Można myć w zmywarkach
*  </v>
          </cell>
          <cell r="E3" t="str">
            <v>grubość ścianki (mm): 0,8 / średnica pokrywki (mm): 400 / średnica (mm): 400 / wysokość (mm): 400 / Pojemność (l): 50</v>
          </cell>
          <cell r="F3">
            <v>599.9</v>
          </cell>
        </row>
        <row r="4">
          <cell r="A4" t="str">
            <v>718081</v>
          </cell>
          <cell r="B4" t="str">
            <v>Garnki i patelnie</v>
          </cell>
          <cell r="C4" t="str">
            <v>Garnek wysoki z pokrywką 71 l</v>
          </cell>
          <cell r="D4" t="str">
            <v xml:space="preserve">
Konstrukcja dna typu "sandwich" (stal nierdzewna/aluminium/stal nierdzewna 18/0) łączy w sobie właściwości aluminium w zakresie rozprowadzania ciepła z trwałością i właściwościami magnetycznymi stali nierdzewnej
Powierzchnia zewnętrzna w całości satynowana
Nienagrzewające się uchwyty ze stali mocowane przy pomocy nitów
Wszystkie pokrywy z otworami do uwalniania pary
* Konstrukcja dna typu „sandwich” (stal nierdzewna/aluminium 
* 4,0mm /stal nierdzewna 18/0 - 0,8mm) łączy w sobie właściwości aluminium w zakresie rozprowadzania ciepła z trwałością i właściwościami magnetycznymi stali nierdzewnej
* Powierzchnia zewnętrzna w całości satynowana
* Grubość ścianki 0,8 mm
* Nienagrzewające się uchwyty ze stali mocowane przy pomocy nitów
* Do wszystkich typów kuchenek
* Można myć w zmywarkach
*  </v>
          </cell>
          <cell r="E4" t="str">
            <v>grubość ścianki (mm): 1 / średnica pokrywki (mm): 450 / średnica (mm): 450 / wysokość (mm): 450 / Pojemność (l): 71</v>
          </cell>
          <cell r="F4">
            <v>689.9</v>
          </cell>
        </row>
        <row r="5">
          <cell r="A5" t="str">
            <v>718082</v>
          </cell>
          <cell r="B5" t="str">
            <v>Garnki i patelnie</v>
          </cell>
          <cell r="C5" t="str">
            <v>Garnek średni z pokrywką 9 l</v>
          </cell>
          <cell r="D5" t="str">
            <v xml:space="preserve">
Konstrukcja dna typu "sandwich" (stal nierdzewna/aluminium/stal nierdzewna 18/0) łączy w sobie właściwości aluminium w zakresie rozprowadzania ciepła z trwałością i właściwościami magnetycznymi stali nierdzewnej
Powierzchnia zewnętrzna w całości satynowana
Nienagrzewające się uchwyty ze stali mocowane przy pomocy nitów
Wszystkie pokrywy z otworami do uwalniania pary
* - </v>
          </cell>
          <cell r="E5" t="str">
            <v>grubość ścianki (mm): 0,8 / średnica (mm): 250 / wysokość (mm): 180 / Pojemność (l): 9</v>
          </cell>
          <cell r="F5">
            <v>209.9</v>
          </cell>
        </row>
        <row r="6">
          <cell r="A6" t="str">
            <v>718083</v>
          </cell>
          <cell r="B6" t="str">
            <v>Garnki i patelnie</v>
          </cell>
          <cell r="C6" t="str">
            <v>Garnek średni z pokrywką 14 l</v>
          </cell>
          <cell r="D6" t="str">
            <v xml:space="preserve">
Konstrukcja dna typu "sandwich" (stal nierdzewna/aluminium/stal nierdzewna 18/0) łączy w sobie właściwości aluminium w zakresie rozprowadzania ciepła z trwałością i właściwościami magnetycznymi stali nierdzewnej
Powierzchnia zewnętrzna w całości satynowana
Nienagrzewające się uchwyty ze stali mocowane przy pomocy nitów
Wszystkie pokrywy z otworami do uwalniania pary
* - </v>
          </cell>
          <cell r="E6" t="str">
            <v>grubość ścianki (mm): 0,8 / średnica (mm): 300 / wysokość (mm): 200 / Pojemność (l): 14</v>
          </cell>
          <cell r="F6">
            <v>209.9</v>
          </cell>
        </row>
        <row r="7">
          <cell r="A7" t="str">
            <v>718084</v>
          </cell>
          <cell r="B7" t="str">
            <v>Garnki i patelnie</v>
          </cell>
          <cell r="C7" t="str">
            <v>Garnek średni z pokrywką 24 l</v>
          </cell>
          <cell r="D7" t="str">
            <v xml:space="preserve">
Konstrukcja dna typu "sandwich" (stal nierdzewna/aluminium/stal nierdzewna 18/0) łączy w sobie właściwości aluminium w zakresie rozprowadzania ciepła z trwałością i właściwościami magnetycznymi stali nierdzewnej
Powierzchnia zewnętrzna w całości satynowana
Nienagrzewające się uchwyty ze stali mocowane przy pomocy nitów
Wszystkie pokrywy z otworami do uwalniania pary
* - </v>
          </cell>
          <cell r="E7" t="str">
            <v>grubość ścianki (mm): 0,8 / średnica (mm): 360 / wysokość (mm): 240 / Pojemność (l): 24</v>
          </cell>
          <cell r="F7">
            <v>379.9</v>
          </cell>
        </row>
        <row r="8">
          <cell r="A8" t="str">
            <v>718085</v>
          </cell>
          <cell r="B8" t="str">
            <v>Garnki i patelnie</v>
          </cell>
          <cell r="C8" t="str">
            <v>Garnek średni z pokrywką 32 l</v>
          </cell>
          <cell r="D8" t="str">
            <v xml:space="preserve">
Konstrukcja dna typu "sandwich" (stal nierdzewna/aluminium/stal nierdzewna 18/0) łączy w sobie właściwości aluminium w zakresie rozprowadzania ciepła z trwałością i właściwościami magnetycznymi stali nierdzewnej
Powierzchnia zewnętrzna w całości satynowana
Nienagrzewające się uchwyty ze stali mocowane przy pomocy nitów
Wszystkie pokrywy z otworami do uwalniania pary
* - </v>
          </cell>
          <cell r="E8" t="str">
            <v>grubość ścianki (mm): 0,8 / średnica (mm): 400 / wysokość (mm): 260 / Pojemność (l): 32</v>
          </cell>
          <cell r="F8">
            <v>343.9</v>
          </cell>
        </row>
        <row r="9">
          <cell r="A9" t="str">
            <v>718086</v>
          </cell>
          <cell r="B9" t="str">
            <v>Garnki i patelnie</v>
          </cell>
          <cell r="C9" t="str">
            <v>Rondel Kitchen Line bez pokrywki 1,5 l</v>
          </cell>
          <cell r="D9" t="str">
            <v xml:space="preserve">– Kapsułowe dno wielowarstwowe
– Łączy w sobie właściwości aluminium w zakresie rozprowadzania
ciepła z trwałością i właściwościami magnetycznymi stali nierdzewnej
umożliwiającymi gotowanie indukcyjne
– Dno formowane w technologii impact bonding zapewnia idealne łączenie
warstw, gwarantując odporność na korozję i umożliwia lepszy transfer ciepła
– Powierzchnia zewnętrzna w całości satynowana
– Wielopunktowo przytwierdzone, nienagrzewające się uchwyty ze stali
* Długi, niewypełniony uchwyt ze stali nierdzewnej
* Kapsułowe dno typu "sandwich"
* Łączy w sobie właściwości aluminium w zakresie rozprowadzania ciepła z trwałością i właściwościami magnetycznymi stali nierdzewnej umożliwiającymi gotowanie indukcyjne
* Dno formowane w technologii impact bonding zapewnia idealne łączenie warstw gwarantując odporność na korozję i umożliwia lepszy transfer ciepła
* Powierzchnia zewnętrzna w całości satynowana
* Wyjątkowo masywna, najwyższej jakości stal nierdzewna 18/10
* Wielopunktowo przytwierdzone, nienagrzewające się uchwyty ze stali
* Można stosować do wszystkich typów kuchni, również kuchenek indukcyjnych
* Można myć w zmywarkach
*  </v>
          </cell>
          <cell r="E9" t="str">
            <v>grubość ścianki (mm): 0,6 / Pojemność (l): 1,5 / wymiary (mm): o160x(H)75</v>
          </cell>
          <cell r="F9">
            <v>64.900000000000006</v>
          </cell>
        </row>
        <row r="10">
          <cell r="A10" t="str">
            <v>718087</v>
          </cell>
          <cell r="B10" t="str">
            <v>Garnki i patelnie</v>
          </cell>
          <cell r="C10" t="str">
            <v>Rondel bez pokrywki 3 l</v>
          </cell>
          <cell r="D10" t="str">
            <v xml:space="preserve">– Kapsułowe dno wielowarstwowe
– Łączy w sobie właściwości aluminium w zakresie rozprowadzania
ciepła z trwałością i właściwościami magnetycznymi stali nierdzewnej
umożliwiającymi gotowanie indukcyjne
– Dno formowane w technologii impact bonding zapewnia idealne łączenie
warstw, gwarantując odporność na korozję i umożliwia lepszy transfer ciepła
– Powierzchnia zewnętrzna w całości satynowana
– Wielopunktowo przytwierdzone, nienagrzewające się uchwyty ze stali
* Długi, niewypełniony uchwyt ze stali nierdzewnej
* Kapsułowe dno typu "sandwich"
* Łączy w sobie właściwości aluminium w zakresie rozprowadzania ciepła z trwałością i właściwościami magnetycznymi stali nierdzewnej umożliwiającymi gotowanie indukcyjne
* Dno formowane w technologii impact bonding zapewnia idealne łączenie warstw gwarantując odporność na korozję i umożliwia lepszy transfer ciepła
* Powierzchnia zewnętrzna w całości satynowana
* Wyjątkowo masywna, najwyższej jakości stal nierdzewna 18/10
* Wielopunktowo przytwierdzone, nienagrzewające się uchwyty ze stali
* Można stosować do wszystkich typów kuchni, również kuchenek indukcyjnych
* Można myć w zmywarkach
*  </v>
          </cell>
          <cell r="E10" t="str">
            <v>grubość ścianki (mm): 0,6 / Pojemność (l): 3 / wymiary (mm): o200x(H)95</v>
          </cell>
          <cell r="F10">
            <v>89.9</v>
          </cell>
        </row>
        <row r="11">
          <cell r="A11" t="str">
            <v>718088</v>
          </cell>
          <cell r="B11" t="str">
            <v>Garnki i patelnie</v>
          </cell>
          <cell r="C11" t="str">
            <v>Patelnia bez pokrywki śr. 240 mm</v>
          </cell>
          <cell r="D11" t="str">
            <v xml:space="preserve">– Kapsułowe dno wielowarstwowe
– Łączy w sobie właściwości aluminium w zakresie rozprowadzania
ciepła z trwałością i właściwościami magnetycznymi stali nierdzewnej
umożliwiającymi gotowanie indukcyjne
– Dno formowane w technologii impact bonding zapewnia idealne łączenie
warstw, gwarantując odporność na korozję i umożliwia lepszy transfer ciepła
– Powierzchnia zewnętrzna w całości satynowana
– Wielopunktowo przytwierdzone, nienagrzewające się uchwyty ze stali
* Długi, niewypełniony uchwyt ze stali nierdzewnej
* Kapsułowe dno typu "sandwich"
* Łączy w sobie właściwości aluminium w zakresie rozprowadzania ciepła z trwałością i właściwościami magnetycznymi stali nierdzewnej umożliwiającymi gotowanie indukcyjne
* Wyjątkowo masywna, najwyższej jakości stal nierdzewna 18/10
* Dno formowane w technologii impact bonding zapewnia idealne łączenie warstw gwarantując odporność na korozję i umożliwia lepszy transfer ciepła
* Powierzchnia zewnętrzna w całości satynowana
* Wielopunktowo przytwierdzone, nienagrzewające się uchwyty ze stali
* Można stosować do wszystkich typów kuchni, również kuchenek indukcyjnych
* Można myć w zmywarkach
*  </v>
          </cell>
          <cell r="E11" t="str">
            <v>grubość ścianki (mm): 0,6 / wymiary (mm): o240x(H)45</v>
          </cell>
          <cell r="F11">
            <v>89.9</v>
          </cell>
        </row>
        <row r="12">
          <cell r="A12" t="str">
            <v>718089</v>
          </cell>
          <cell r="B12" t="str">
            <v>Garnki i patelnie</v>
          </cell>
          <cell r="C12" t="str">
            <v>Patelnia bez pokrywki śr. 280 mm</v>
          </cell>
          <cell r="D12" t="str">
            <v xml:space="preserve">– Kapsułowe dno wielowarstwowe
– Łączy w sobie właściwości aluminium w zakresie rozprowadzania
ciepła z trwałością i właściwościami magnetycznymi stali nierdzewnej
umożliwiającymi gotowanie indukcyjne
– Dno formowane w technologii impact bonding zapewnia idealne łączenie
warstw, gwarantując odporność na korozję i umożliwia lepszy transfer ciepła
– Powierzchnia zewnętrzna w całości satynowana
– Wielopunktowo przytwierdzone, nienagrzewające się uchwyty ze stali
* Długi, niewypełniony uchwyt ze stali nierdzewnej
* Kapsułowe dno typu "sandwich"
* Łączy w sobie właściwości aluminium w zakresie rozprowadzania ciepła z trwałością i właściwościami magnetycznymi stali nierdzewnej umożliwiającymi gotowanie indukcyjne
* Wyjątkowo masywna, najwyższej jakości stal nierdzewna 18/10
* Dno formowane w technologii impact bonding zapewnia idealne łączenie warstw gwarantując odporność na korozję i umożliwia lepszy transfer ciepła
* Powierzchnia zewnętrzna w całości satynowana
* Wielopunktowo przytwierdzone, nienagrzewające się uchwyty ze stali
* Można stosować do wszystkich typów kuchni, również kuchenek indukcyjnych
* Można myć w zmywarkach
*  </v>
          </cell>
          <cell r="E12" t="str">
            <v>grubość ścianki (mm): 0,6 / wymiary (mm): o280x(H)50</v>
          </cell>
          <cell r="F12">
            <v>114.9</v>
          </cell>
        </row>
        <row r="13">
          <cell r="A13" t="str">
            <v>718090</v>
          </cell>
          <cell r="B13" t="str">
            <v>Garnki i patelnie</v>
          </cell>
          <cell r="C13" t="str">
            <v>Patelnia uniwersalna śr. 300 mm</v>
          </cell>
          <cell r="D13" t="str">
            <v xml:space="preserve">– Tradycyjne patelnie wykonane ze stali walcowanej
– Ulubione patelnie mistrzów kuchni
– Prostota, solidność i wszechstronność zastosowań to cechy doceniane od pokoleń
* Tradycyjne patelnie wykonane ze stali walcowanej
* Ulubione patelnie mistrzów kuchni
* Prostota, jakość, solidność i wszechstronność zastosowań to cechy doceniane od pokoleń
* Idealne do wszystkich typów kuchni, także indukcyjnych
* Nie zmywać w zmywarkach
*  </v>
          </cell>
          <cell r="E13" t="str">
            <v>grubość ścianki (mm): 3 / średnica (mm): 300 / wysokość (mm): 50 / średnica dna (mm): 240</v>
          </cell>
          <cell r="F13">
            <v>129.9</v>
          </cell>
        </row>
        <row r="14">
          <cell r="A14">
            <v>727095</v>
          </cell>
          <cell r="B14" t="str">
            <v>Garnki i patelnie</v>
          </cell>
          <cell r="C14" t="str">
            <v>Patelnia do ryb owalna</v>
          </cell>
          <cell r="D14" t="str">
            <v xml:space="preserve">Wykonane z twardego odlewu aluminium, odpowiednie do wszystkich typów kuchni, można używać w piecachAluminiowy korpus zapewnia szybkie i równomierne rozprowadzanie ciepła, dzięki czemu patelnia jest gotowa do użytku w krótkim czasieUchwyty wykonane z epoksydowanej staliPowłoka „marmurkowa” zapobiegająca przywieraniu charakteryzuje się odpornością na wysoką temperaturę (do +260°C). Powłoka nakładana jest w trzech warstwach, co zwiększa jej odporność na zużycieBardzo łatwe mycie
-Wykonana z odlewu aluminium z rączkami z epoksydowanej stali
-3-warstwowa marmurowa powłoka nieprzywierająca
-Wysoka odporność na temperaturę aż do 250°C
-Gładka powierzchnia, minimalna ilość tłuszczu wystarczy do osiągnięcia doskonałego wyniku wyniku smażenia
-Idealna do wszystkich typów kuchenek 
-Nie można myć w zmywarkach
</v>
          </cell>
          <cell r="E14" t="str">
            <v>długość (mm) 280 szerokość (mm) 400 wysokość (mm) 55</v>
          </cell>
          <cell r="F14">
            <v>239.9</v>
          </cell>
        </row>
        <row r="15">
          <cell r="A15" t="str">
            <v>718092</v>
          </cell>
          <cell r="B15" t="str">
            <v>Pojemniki GN</v>
          </cell>
          <cell r="C15" t="str">
            <v>Pojemnik GN 1/1 65 mm</v>
          </cell>
          <cell r="D15" t="str">
            <v xml:space="preserve">– Bardzo solidna konstrukcja
– Zaokrąglone krawędzie pozwalające utrzymać czystość
– Mogą być stosowane w piecach konwekcyjnych, lodówkach, bemarach i podgrzewaczach
* Wykonane z wysokiej jakości stali nierdzewnej
* Solidna konstrukcja
* Zaokrąglone krawędzie pozwalające utrzymać czystość
* Mogą być stosowane w piecach konwekcyjnych, lodówkach, bemarach i podgrzewaczach
* Odporność termiczna od -40°C do +300°C
* Można myć w zmywarkach
* Możliwość piętrowania
*  </v>
          </cell>
          <cell r="E15" t="str">
            <v>wysokość (mm): 65 / Pojemność (l): 9 / GN (mm): GN 1/1 - 530x325</v>
          </cell>
          <cell r="F15">
            <v>42.9</v>
          </cell>
        </row>
        <row r="16">
          <cell r="A16" t="str">
            <v>718093</v>
          </cell>
          <cell r="B16" t="str">
            <v>Pojemniki GN</v>
          </cell>
          <cell r="C16" t="str">
            <v>Pojemnik GN 1/1 40 mm</v>
          </cell>
          <cell r="D16" t="str">
            <v xml:space="preserve">– Bardzo solidna konstrukcja
– Zaokrąglone krawędzie pozwalające utrzymać czystość
– Mogą być stosowane w piecach konwekcyjnych, lodówkach, bemarach i podgrzewaczach
* Wykonane z wysokiej jakości stali nierdzewnej
* Solidna konstrukcja
* Zaokrąglone krawędzie pozwalające utrzymać czystość
* Mogą być stosowane w piecach konwekcyjnych, lodówkach, bemarach i podgrzewaczach
* Odporność termiczna od -40°C do +300°C
* Można myć w zmywarkach
* Możliwość piętrowania
*  </v>
          </cell>
          <cell r="E16" t="str">
            <v>wysokość (mm): 40 / Pojemność (l): 5 / GN (mm): GN 1/1 - 530x325</v>
          </cell>
          <cell r="F16">
            <v>39.9</v>
          </cell>
        </row>
        <row r="17">
          <cell r="A17" t="str">
            <v>718094</v>
          </cell>
          <cell r="B17" t="str">
            <v>Pojemniki GN</v>
          </cell>
          <cell r="C17" t="str">
            <v>Pojemnik GN 1/1 20 mm</v>
          </cell>
          <cell r="D17" t="str">
            <v xml:space="preserve">– Bardzo solidna konstrukcja
– Zaokrąglone krawędzie pozwalające utrzymać czystość
– Mogą być stosowane w piecach konwekcyjnych, lodówkach, bemarach i podgrzewaczach
* Wykonane z wysokiej jakości stali nierdzewnej
* Solidna konstrukcja
* Zaokrąglone krawędzie pozwalające utrzymać czystość
* Mogą być stosowane w piecach konwekcyjnych, lodówkach, bemarach i podgrzewaczach
* Odporność termiczna od -40°C do +300°C
* Można myć w zmywarkach
* Możliwość piętrowania
*  </v>
          </cell>
          <cell r="E17" t="str">
            <v>wysokość (mm): 20 / Pojemność (l): 2,5 / GN (mm): GN 1/1 - 530x325</v>
          </cell>
          <cell r="F17">
            <v>45.9</v>
          </cell>
        </row>
        <row r="18">
          <cell r="A18" t="str">
            <v>718095</v>
          </cell>
          <cell r="B18" t="str">
            <v>Pojemniki GN</v>
          </cell>
          <cell r="C18" t="str">
            <v xml:space="preserve">Pojemnik GN 1/1 perforowany </v>
          </cell>
          <cell r="D18" t="str">
            <v xml:space="preserve">– Gładkie krawędzie pozwalające utrzymać czystość
– Bardzo stabilne dzięki wzmocnionym narożnikom
– Oznaczenie rozmiaru GN na narożnikach
– Mogą być stosowane w piecach konwekcyjnych, lodówkach, bemarach i podgrzewaczach
* - Wykonane ze stali nierdzewnej
* - Gładkie krawędzie pozwalają utrzymać czystość
* - Specjalnie wzmocnione narożniki zapewniają stabilność- Oznaczenie rozmiaru GN na narożnikach
* - Mogą być piętrowane
* - Można używać w piecach konwekcyjnych, lodówkach, bemarach i podgrzewaczach
* - Mogą być stosowane w temperaturach od -40°C do 300°C
* - Można myć w zmywarkach </v>
          </cell>
          <cell r="E18" t="str">
            <v>Pojemność (l): 5,3 / grubość (mm): 0,6</v>
          </cell>
          <cell r="F18">
            <v>99.9</v>
          </cell>
        </row>
        <row r="19">
          <cell r="A19" t="str">
            <v>718096</v>
          </cell>
          <cell r="B19" t="str">
            <v>Pojemniki GN</v>
          </cell>
          <cell r="C19" t="str">
            <v>Pojemnik GN KONWEKTOMAT GN 2/3</v>
          </cell>
          <cell r="D19" t="str">
            <v xml:space="preserve">
* - Wykonany z emaliowanej stali- Proste krawędzie ułatwiają dzielenie na równe porcje- Nieprzywierająca emalia umożliwia komfortowe pieczenie- Można używać w piecach- Odporność termiczna do 800°C </v>
          </cell>
          <cell r="E19" t="str">
            <v>wymiary (mm): 345x325</v>
          </cell>
          <cell r="F19">
            <v>199.9</v>
          </cell>
        </row>
        <row r="20">
          <cell r="A20" t="str">
            <v>718097</v>
          </cell>
          <cell r="B20" t="str">
            <v>Przybory kuchenne</v>
          </cell>
          <cell r="C20" t="str">
            <v>Deska do krojenia GN 1/2 biała do nabiału</v>
          </cell>
          <cell r="D20" t="str">
            <v xml:space="preserve">– Wykonane z polietylenu HDPE 500
– Zgodne z normami HACCP
– Dwustronne
* - Wykonana z polietylenu HDPE 500
* - Zgodna z normami HACCP
* - Nie można myć w zmywarkach 
* - Dwustronna: gładka i z wycięciem*  </v>
          </cell>
          <cell r="E20" t="str">
            <v>wymiary (mm): 265x325x(H)12 / kolor: biały / przeznaczenie: nabiał</v>
          </cell>
          <cell r="F20">
            <v>45.9</v>
          </cell>
        </row>
        <row r="21">
          <cell r="A21" t="str">
            <v>718098</v>
          </cell>
          <cell r="B21" t="str">
            <v>Przybory kuchenne</v>
          </cell>
          <cell r="C21" t="str">
            <v>Deska do krojenia GN 1/2 czerw. do surowego mięsa</v>
          </cell>
          <cell r="D21" t="str">
            <v xml:space="preserve">– Wykonane z polietylenu HDPE 500
– Zgodne z normami HACCP
– Dwustronne
* - Wykonana z polietylenu HDPE 500
* - Zgodna z normami HACCP
* - Nie można myć w zmywarkach 
* - Dwustronna: gładka i z wycięciem*  </v>
          </cell>
          <cell r="E21" t="str">
            <v>wymiary (mm): 265x325x(H)12 / kolor: czerwony / przeznaczenie: mięso surowe</v>
          </cell>
          <cell r="F21">
            <v>45.9</v>
          </cell>
        </row>
        <row r="22">
          <cell r="A22" t="str">
            <v>718099</v>
          </cell>
          <cell r="B22" t="str">
            <v>Przybory kuchenne</v>
          </cell>
          <cell r="C22" t="str">
            <v>Deska do krojenia  GN 1/2 niebieska do ryb</v>
          </cell>
          <cell r="D22" t="str">
            <v xml:space="preserve">– Wykonane z polietylenu HDPE 500
– Zgodne z normami HACCP
– Dwustronne
* - Wykonana z polietylenu HDPE 500
* - Zgodna z normami HACCP
* - Nie można myć w zmywarkach 
* - Dwustronna: gładka i z wycięciem*  </v>
          </cell>
          <cell r="E22" t="str">
            <v>wymiary (mm): 265x325x(H)12 / kolor: niebieski / przeznaczenie: ryby</v>
          </cell>
          <cell r="F22">
            <v>45.9</v>
          </cell>
        </row>
        <row r="23">
          <cell r="A23" t="str">
            <v>718100</v>
          </cell>
          <cell r="B23" t="str">
            <v>Przybory kuchenne</v>
          </cell>
          <cell r="C23" t="str">
            <v xml:space="preserve">Deska do krojenia GN 1/2 żółta do surowego drobiu </v>
          </cell>
          <cell r="D23" t="str">
            <v xml:space="preserve">– Wykonane z polietylenu HDPE 500
– Zgodne z normami HACCP
– Dwustronne
* - Wykonana z polietylenu HDPE 500
* - Zgodna z normami HACCP
* - Nie można myć w zmywarkach 
* - Dwustronna: gładka i z wycięciem*  </v>
          </cell>
          <cell r="E23" t="str">
            <v>wymiary (mm): 265x325x(H)12 / kolor: żółty; żółty / przeznaczenie: drób surowy; drób surowy</v>
          </cell>
          <cell r="F23">
            <v>45.9</v>
          </cell>
        </row>
        <row r="24">
          <cell r="A24" t="str">
            <v>718101</v>
          </cell>
          <cell r="B24" t="str">
            <v>Przybory kuchenne</v>
          </cell>
          <cell r="C24" t="str">
            <v>Deska do krojenia GN 1/2 brązowa do gotowanego mięsa oraz wędlin</v>
          </cell>
          <cell r="D24" t="str">
            <v xml:space="preserve">– Wykonane z polietylenu HDPE 500
– Zgodne z normami HACCP
– Dwustronne
* - Wykonana z polietylenu HDPE 500
* - Zgodna z normami HACCP
* - Nie można myć w zmywarkach 
* - Dwustronna: gładka i z wycięciem*  </v>
          </cell>
          <cell r="E24" t="str">
            <v>wymiary (mm): 265x325x(H)12 / kolor: brązowy / przeznaczenie: gotowane mięso, wędliny</v>
          </cell>
          <cell r="F24">
            <v>45.9</v>
          </cell>
        </row>
        <row r="25">
          <cell r="A25" t="str">
            <v>718102</v>
          </cell>
          <cell r="B25" t="str">
            <v>Przybory kuchenne</v>
          </cell>
          <cell r="C25" t="str">
            <v>Nóż kucharski 180 mm</v>
          </cell>
          <cell r="D25" t="str">
            <v xml:space="preserve">– Uchwyt wykonany z polipropylenu, zgodnie z normami HACCP
– Każdy nóż jest w osobnym estetycznym blistrze
* - Wykonany ze stali nierdzewnej
* - Uchwyt z polipropylenu, zgodnie z normami HACCP
* - Każdy nóż jest w osobnym estetycznym blistrze
* - Można myć w zmywarkach </v>
          </cell>
          <cell r="E25" t="str">
            <v>Długość (mm): 180/320 / grubość (mm): 2,5</v>
          </cell>
          <cell r="F25">
            <v>45.9</v>
          </cell>
        </row>
        <row r="26">
          <cell r="A26" t="str">
            <v>718103</v>
          </cell>
          <cell r="B26" t="str">
            <v>Przybory kuchenne</v>
          </cell>
          <cell r="C26" t="str">
            <v>Nóż kucharski 240 mm</v>
          </cell>
          <cell r="D26" t="str">
            <v xml:space="preserve">– Uchwyt wykonany z polipropylenu, zgodnie z normami HACCP
– Każdy nóż jest w osobnym estetycznym blistrze
* - Wykonany ze stali nierdzewnej
* - Uchwyt z polipropylenu, zgodnie z normami HACCP
* - Każdy nóż jest w osobnym estetycznym blistrze
* - Można myć w zmywarkach </v>
          </cell>
          <cell r="E26" t="str">
            <v>Długość (mm): 240/385 / grubość (mm): 2,5</v>
          </cell>
          <cell r="F26">
            <v>41.9</v>
          </cell>
        </row>
        <row r="27">
          <cell r="A27" t="str">
            <v>718104</v>
          </cell>
          <cell r="B27" t="str">
            <v>Przybory kuchenne</v>
          </cell>
          <cell r="C27" t="str">
            <v>Nóż uniwersalny krótki 90 mm</v>
          </cell>
          <cell r="D27" t="str">
            <v xml:space="preserve">– Uchwyt wykonany z polipropylenu, zgodnie z normami HACCP
– Każdy nóż jest w osobnym estetycznym blistrze
* - Wykonany ze stali nierdzewnej
* - Uchwyt z polipropylenu, zgodnie z normami HACCP- Nóż krótki
* - Każdy nóż jest w osobnym estetycznym blistrze
* - Można myć w zmywarkach
*  </v>
          </cell>
          <cell r="E27" t="str">
            <v>Długość (mm): 90/190 / grubość (mm): 1,2</v>
          </cell>
          <cell r="F27">
            <v>19.899999999999999</v>
          </cell>
        </row>
        <row r="28">
          <cell r="A28" t="str">
            <v>718105</v>
          </cell>
          <cell r="B28" t="str">
            <v>Przybory kuchenne</v>
          </cell>
          <cell r="C28" t="str">
            <v>Nóż rzeźniczy 150 mm</v>
          </cell>
          <cell r="D28" t="str">
            <v xml:space="preserve">– Uchwyt wykonany z polipropylenu, zgodnie z normami HACCP
– Każdy nóż jest w osobnym estetycznym blistrze
* Wykonany ze stali nierdzewnej
* Uchwyt z polipropylenu, zgodnie z normami HACCP
* Można myć w zmywarkach
*  </v>
          </cell>
          <cell r="E28" t="str">
            <v>Długość (mm): 150/280 / grubość (mm): 2,5</v>
          </cell>
          <cell r="F28">
            <v>27.9</v>
          </cell>
        </row>
        <row r="29">
          <cell r="A29" t="str">
            <v>718106</v>
          </cell>
          <cell r="B29" t="str">
            <v>Przybory kuchenne</v>
          </cell>
          <cell r="C29" t="str">
            <v>Tasak  180 mm</v>
          </cell>
          <cell r="D29" t="str">
            <v xml:space="preserve">– Wykonane z jednego kawałka bardzo twardej, kutej stali chromowo-molibdenowej, uchwyt z tworzywa POM
– Najwyższa jakość wykonania sprawia, że noże są bardzo trwałe i wyjątkowo odporne na korozję, a ostrze zachowuje długo żywotność
– Unikalna konstrukcja rękojeści uniemożliwia gromadzenie się resztek w miejscach łączenia z ostrzem
– Bezpieczna wyprofilowana rękojeść
– Każdy nóż jest w osobnym estetycznym blistrze
* - Wykonane z jednego kawałka bardzo twardej, kutej stali chromowo-molibdenowej, uchwyt z tworzywa ABS i AS
* - Najwyższa jakość wykonania sprawia, że noże są bardzo trwałe i wyjątkowo odporne na korozję, a ostrze zachowuje długo żywotność
* - Unikalna konstrukcja rękojeści z tworzywa uniemożliwia gromadzenie się resztek w miejscach łączenia z ostrzem
* - Bezpieczna wyprofilowana rękojeść
* - Każdy nóż jest w osobnym estetycznym blistrze
* - Można myć w zmywarkach </v>
          </cell>
          <cell r="E29" t="str">
            <v>Długość (mm): 300</v>
          </cell>
          <cell r="F29">
            <v>109.9</v>
          </cell>
        </row>
        <row r="30">
          <cell r="A30" t="str">
            <v>718107</v>
          </cell>
          <cell r="B30" t="str">
            <v>Przybory kuchenne</v>
          </cell>
          <cell r="C30" t="str">
            <v>Nożyki do obierania, zestaw 6 szt.</v>
          </cell>
          <cell r="D30" t="str">
            <v xml:space="preserve">
* - Zestaw 6 sztuk w kolorach: biały, czerwony, niebieski, zielony, czarny i żółty
* - Wykonane ze stali walcowanej- Wykonany z ze stali nierdzewnej
* - Uchwyt z polipropylenu, zgodnie z normami HACCP
* - Można myć w zmywarkach
*  </v>
          </cell>
          <cell r="E30" t="str">
            <v>Długość (mm): 175 / długość ostrza (mm): 75</v>
          </cell>
          <cell r="F30">
            <v>79.900000000000006</v>
          </cell>
        </row>
        <row r="31">
          <cell r="A31" t="str">
            <v>718108</v>
          </cell>
          <cell r="B31" t="str">
            <v>Przybory kuchenne</v>
          </cell>
          <cell r="C31" t="str">
            <v xml:space="preserve">Szatkownica ręczna do warzyw - Typ V </v>
          </cell>
          <cell r="D31" t="str">
            <v>* - Obudowa wykonana z tworzywa ABS - Wykonana z twardego tworzywa w kolorze czarnym 
* - Noże wykonane z najwyższej jakości stali nierdzewnej 
* - Składana podpórka z antypoślizgowymi nóżkami
* - Główne ostrze tnące w kształcie litery V
* - Wyposażona w bezpieczny element dociskowy 
* - W zestawie 5 przystawek 
* - Możliwość regulowania grubości plastrów od 1 - 9 mm 
* - Możliwość uzyskania dwóch grubości słupków 6 i 9 mm 
* - Bezpieczny element dociskowy z metalowymi bolcami do umocowania warzyw 
* - Wysokość na rozłożonej podpórce 140 mm
* - Można myć w zmywarkach</v>
          </cell>
          <cell r="E31" t="str">
            <v>wymiary (mm): 130x335x(H)75</v>
          </cell>
          <cell r="F31">
            <v>209.9</v>
          </cell>
        </row>
        <row r="32">
          <cell r="A32" t="str">
            <v>718109</v>
          </cell>
          <cell r="B32" t="str">
            <v>Przybory kuchenne</v>
          </cell>
          <cell r="C32" t="str">
            <v xml:space="preserve">Kloc masarski drewniany na podstawie drewnianej </v>
          </cell>
          <cell r="D32" t="str">
            <v xml:space="preserve">
* - Wykonany z drewna bukowego
*  - Wysokość całkowita 850 mm- Wzmocnienie podstawy zwiększające stabilność *  </v>
          </cell>
          <cell r="E32" t="str">
            <v>Długość (mm): 400 / szerokość (mm): 400 / wysokość (mm): 110</v>
          </cell>
          <cell r="F32">
            <v>799.9</v>
          </cell>
        </row>
        <row r="33">
          <cell r="A33" t="str">
            <v>718110</v>
          </cell>
          <cell r="B33" t="str">
            <v>Przybory kuchenne</v>
          </cell>
          <cell r="C33" t="str">
            <v xml:space="preserve">Tłuczek do mięsa </v>
          </cell>
          <cell r="D33" t="str">
            <v xml:space="preserve">
* - Wykonany z aluminium
* - Nie można myć w zmywarkach- Posiada specjalną powłokę z atestem na kontakt z żywnością - Powierzchnia z piramidkami do rozbijania wołowiny i wieprzowiny- Gładka powierzchnia do rozbijania drobiu i ryb
*  </v>
          </cell>
          <cell r="E33" t="str">
            <v>Długość (mm): 220</v>
          </cell>
          <cell r="F33">
            <v>44.9</v>
          </cell>
        </row>
        <row r="34">
          <cell r="A34" t="str">
            <v>718028</v>
          </cell>
          <cell r="B34" t="str">
            <v>Artykuły stołowe</v>
          </cell>
          <cell r="C34" t="str">
            <v xml:space="preserve">Czajnik elektryczny bezprzewodowy 1,8 l </v>
          </cell>
          <cell r="D34" t="str">
            <v xml:space="preserve">
* Obudowa oraz grzałka wykonane ze stali nierdzewnej
* Uchwyt, pokrywka oraz podstawa z polipropylenu
* Możliwość obrotu czajnika na podstawie o 360°
* Grzałka umieszczona pod dnem zabezpieczona przed zakamienieniem, zwiększa żywotność czajnika
* Lampka kontrolna informująca o włączeniu grzałki
* Zewnętrzny wskaźnik poziomu wody w czajniku
* Wewnętrzny wskaźnik maksymalnego poziomu wody
* Automatyczne wyłączanie po zagotowaniu wody
* Podwójna ochrona przed włączeniem na sucho
* Przeznaczony wyłącznie do gotowania wody, gotowanie innych płynów może uszkodzić czajnik
*  </v>
          </cell>
          <cell r="E34" t="str">
            <v>Pojemność (l): 1,8 / wymiary (mm): 221x163x(H)249 / moc (W): 1800 / napięcie (V): 230</v>
          </cell>
          <cell r="F34">
            <v>129.9</v>
          </cell>
        </row>
        <row r="35">
          <cell r="A35" t="str">
            <v>718111</v>
          </cell>
          <cell r="B35" t="str">
            <v>Artykuły stołowe</v>
          </cell>
          <cell r="C35" t="str">
            <v>Czajnik z pokrywką 6,5 l</v>
          </cell>
          <cell r="D35" t="str">
            <v xml:space="preserve">
*  - Wykonany ze stali
* - Uchwyt z tworzywa
* - Wyłącznie do kuchenek gazowych 
* - Nie można myć w zmywarkach
*  </v>
          </cell>
          <cell r="E35" t="str">
            <v>średnica (mm): 260 / Pojemność (l): 6,5</v>
          </cell>
          <cell r="F35">
            <v>219.9</v>
          </cell>
        </row>
        <row r="36">
          <cell r="A36" t="str">
            <v>718112</v>
          </cell>
          <cell r="B36" t="str">
            <v>Przybory kuchenne</v>
          </cell>
          <cell r="C36" t="str">
            <v xml:space="preserve">Wiadro </v>
          </cell>
          <cell r="D36" t="str">
            <v xml:space="preserve">
* - </v>
          </cell>
          <cell r="E36" t="str">
            <v>Pojemność (l): 12 / wymiary (mm): śr.310x(H)300</v>
          </cell>
          <cell r="F36">
            <v>169.9</v>
          </cell>
        </row>
        <row r="37">
          <cell r="A37" t="str">
            <v>718113</v>
          </cell>
          <cell r="B37" t="str">
            <v>Przybory kuchenne</v>
          </cell>
          <cell r="C37" t="str">
            <v>Szczypce uniwersalne - silikonowe 400</v>
          </cell>
          <cell r="D37" t="str">
            <v xml:space="preserve">
* - Wykonane ze stali nierdzewnej 18/0
* - Posiadają odporne na wysoką temperaturę kleszcze pokryte silikonem
* - Miękki uchwyt z blokadą- Można myć w zmywarkach </v>
          </cell>
          <cell r="E37" t="str">
            <v>Długość (mm): 400</v>
          </cell>
          <cell r="F37">
            <v>41.9</v>
          </cell>
        </row>
        <row r="38">
          <cell r="A38" t="str">
            <v>718114</v>
          </cell>
          <cell r="B38" t="str">
            <v>Przybory kuchenne</v>
          </cell>
          <cell r="C38" t="str">
            <v xml:space="preserve">Łyżka cedzakowa </v>
          </cell>
          <cell r="D38" t="str">
            <v xml:space="preserve">
* – Wykonane z tworzywa PPA wzmocnionego włóknem szklanym* – Mocne, elastyczne, odporne na temperaturę do 280°C </v>
          </cell>
          <cell r="E38" t="str">
            <v>średnica (mm): 120 / Długość (mm): 320</v>
          </cell>
          <cell r="F38">
            <v>34.9</v>
          </cell>
        </row>
        <row r="39">
          <cell r="A39" t="str">
            <v>718115</v>
          </cell>
          <cell r="B39" t="str">
            <v>Przybory kuchenne</v>
          </cell>
          <cell r="C39" t="str">
            <v xml:space="preserve">Chochla </v>
          </cell>
          <cell r="D39" t="str">
            <v xml:space="preserve">
* – Wykonane z tworzywa PPA wzmocnionego włóknem szklanym* – Mocne, elastyczne, odporne na temperaturę do 280°C </v>
          </cell>
          <cell r="E39" t="str">
            <v>Długość (mm): 250 / szerokość (mm): 100 / wysokość (mm): 80</v>
          </cell>
          <cell r="F39">
            <v>29.9</v>
          </cell>
        </row>
        <row r="40">
          <cell r="A40" t="str">
            <v>718116</v>
          </cell>
          <cell r="B40" t="str">
            <v>Przybory kuchenne</v>
          </cell>
          <cell r="C40" t="str">
            <v>Chochla  0,21 l</v>
          </cell>
          <cell r="D40" t="str">
            <v xml:space="preserve">
* - Pozbawiona spawów i zagięć
* - Wykonana z jednego kawałka stali, dzięki czemu spełnia normy higieny HACCP
* - Wykonana ze stali nierdzewnej
* - Można myć w zmywarkach </v>
          </cell>
          <cell r="E40" t="str">
            <v>Długość (mm): 380 / Pojemność (l): 0,21</v>
          </cell>
          <cell r="F40">
            <v>29.9</v>
          </cell>
        </row>
        <row r="41">
          <cell r="A41" t="str">
            <v>718117</v>
          </cell>
          <cell r="B41" t="str">
            <v>Przybory kuchenne</v>
          </cell>
          <cell r="C41" t="str">
            <v xml:space="preserve">Łyżka cedzakowa </v>
          </cell>
          <cell r="D41" t="str">
            <v xml:space="preserve">
* - Pozbawiona spawów i zagięć
* - Wykonana z jednego kawałka stali, dzięki czemu spełnia normy higieny HACCP
* - Wykonana ze stali nierdzewnej
* - Można myć w zmywarkach
*  </v>
          </cell>
          <cell r="E41" t="str">
            <v>średnica (mm): 115 / Długość (mm): 430</v>
          </cell>
          <cell r="F41">
            <v>27.9</v>
          </cell>
        </row>
        <row r="42">
          <cell r="A42" t="str">
            <v>718118</v>
          </cell>
          <cell r="B42" t="str">
            <v>Przybory kuchenne</v>
          </cell>
          <cell r="C42" t="str">
            <v xml:space="preserve">Widelec do mięs </v>
          </cell>
          <cell r="D42" t="str">
            <v xml:space="preserve">
* - Pozbawiony spawów i zagięć
* - Wykonany z jednego kawałka stali, dzięki czemu spełnia normy higieny HACCP
* - Wykonany ze stali nierdzewnej
* - Można myć w zmywarkach
*  </v>
          </cell>
          <cell r="E42" t="str">
            <v>wymiar cz. rob. (mm): 35x350</v>
          </cell>
          <cell r="F42">
            <v>21.9</v>
          </cell>
        </row>
        <row r="43">
          <cell r="A43" t="str">
            <v>718119</v>
          </cell>
          <cell r="B43" t="str">
            <v>Przybory kuchenne</v>
          </cell>
          <cell r="C43" t="str">
            <v xml:space="preserve">Łyżka do serwowania </v>
          </cell>
          <cell r="D43" t="str">
            <v xml:space="preserve">
* - Pozbawiona spawów i zagięć
* - Wykonana z jednego kawałka stali, dzięki czemu spełnia normy higieny HACCP
* - Wykonana ze stali nierdzewnej
* - Można myć w zmywarkach
*  </v>
          </cell>
          <cell r="E43" t="str">
            <v>Długość (mm): 325</v>
          </cell>
          <cell r="F43">
            <v>21.9</v>
          </cell>
        </row>
        <row r="44">
          <cell r="A44" t="str">
            <v>718120</v>
          </cell>
          <cell r="B44" t="str">
            <v>Przybory kuchenne</v>
          </cell>
          <cell r="C44" t="str">
            <v>Rózga - 12 wrzecion z uchwytem 300mm</v>
          </cell>
          <cell r="D44" t="str">
            <v xml:space="preserve">
* - 12 elastycznych wrzecion* - Uchwyt ze stali nierdzewnej z zawieszka </v>
          </cell>
          <cell r="E44" t="str">
            <v>Długość (mm): 300</v>
          </cell>
          <cell r="F44">
            <v>27.9</v>
          </cell>
        </row>
        <row r="45">
          <cell r="A45" t="str">
            <v>718121</v>
          </cell>
          <cell r="B45" t="str">
            <v>Przybory kuchenne</v>
          </cell>
          <cell r="C45" t="str">
            <v>Rózga - 12 wrzecion z uchwytem 400mm</v>
          </cell>
          <cell r="D45" t="str">
            <v xml:space="preserve">
* - 12 elastycznych wrzecion* - Uchwyt ze stali nierdzewnej z zawieszka </v>
          </cell>
          <cell r="E45" t="str">
            <v>Długość (mm): 400</v>
          </cell>
          <cell r="F45">
            <v>34.9</v>
          </cell>
        </row>
        <row r="46">
          <cell r="A46" t="str">
            <v>718122</v>
          </cell>
          <cell r="B46" t="str">
            <v>Przybory kuchenne</v>
          </cell>
          <cell r="C46" t="str">
            <v>Ubijak do ziemniaków dł. 306mm</v>
          </cell>
          <cell r="D46" t="str">
            <v xml:space="preserve">
* - Wykonany ze stali nierdzewnej* - Solidna konstrukcja* - Można myć w zmywarkach </v>
          </cell>
          <cell r="E46" t="str">
            <v>opis: 306 mm / średnica (mm): 118 / wysokość (mm): 306</v>
          </cell>
          <cell r="F46">
            <v>97.9</v>
          </cell>
        </row>
        <row r="47">
          <cell r="A47" t="str">
            <v>718123</v>
          </cell>
          <cell r="B47" t="str">
            <v>Przybory kuchenne</v>
          </cell>
          <cell r="C47" t="str">
            <v>Ubijak do ziemniaków dł. 610mm</v>
          </cell>
          <cell r="D47" t="str">
            <v xml:space="preserve">
* - Wykonany ze stali nierdzewnej* - Solidna konstrukcja* - Można myć w zmywarkach*  </v>
          </cell>
          <cell r="E47" t="str">
            <v>Długość (mm): 200 / szerokość (mm): 130 / wysokość (mm): 710</v>
          </cell>
          <cell r="F47">
            <v>109.9</v>
          </cell>
        </row>
        <row r="48">
          <cell r="A48" t="str">
            <v>718124</v>
          </cell>
          <cell r="B48" t="str">
            <v>Przybory kuchenne</v>
          </cell>
          <cell r="C48" t="str">
            <v>Sito z rączkami śr. 120 mm</v>
          </cell>
          <cell r="D48" t="str">
            <v xml:space="preserve">
* - Ocynkowane
* - Z drucianym uchwytem
* - Nie można myć w zmywarkach
*  </v>
          </cell>
          <cell r="E48" t="str">
            <v>średnica (mm): 120</v>
          </cell>
          <cell r="F48">
            <v>12.9</v>
          </cell>
        </row>
        <row r="49">
          <cell r="A49" t="str">
            <v>718125</v>
          </cell>
          <cell r="B49" t="str">
            <v>Przybory kuchenne</v>
          </cell>
          <cell r="C49" t="str">
            <v>Sito z rączkami śr. 160 mm</v>
          </cell>
          <cell r="D49" t="str">
            <v xml:space="preserve">
* - Ocynkowane
* - Z drucianym uchwytem
* - Nie można myć w zmywarkach
*  </v>
          </cell>
          <cell r="E49" t="str">
            <v>średnica (mm): 160</v>
          </cell>
          <cell r="F49">
            <v>16.899999999999999</v>
          </cell>
        </row>
        <row r="50">
          <cell r="A50" t="str">
            <v>718126</v>
          </cell>
          <cell r="B50" t="str">
            <v>Przybory kuchenne</v>
          </cell>
          <cell r="C50" t="str">
            <v>Sito z rączkami śr. 180 mm</v>
          </cell>
          <cell r="D50" t="str">
            <v xml:space="preserve">
* - Ocynkowane
* - Z drucianym uchwytem
* - Nie można myć w zmywarkach
*  </v>
          </cell>
          <cell r="E50" t="str">
            <v>średnica (mm): 180</v>
          </cell>
          <cell r="F50">
            <v>17.899999999999999</v>
          </cell>
        </row>
        <row r="51">
          <cell r="A51" t="str">
            <v>718127</v>
          </cell>
          <cell r="B51" t="str">
            <v>Przybory kuchenne</v>
          </cell>
          <cell r="C51" t="str">
            <v>Wanna cedzakowa  śr. 240 mm</v>
          </cell>
          <cell r="D51" t="str">
            <v xml:space="preserve">
* - Wykonana ze stali nierdzewnej
* - 2 uchwyty i podstawa
* - Można myć w zmywarkach
*  </v>
          </cell>
          <cell r="E51" t="str">
            <v>średnica (mm): 240 / wysokość (mm): 125</v>
          </cell>
          <cell r="F51">
            <v>27.9</v>
          </cell>
        </row>
        <row r="52">
          <cell r="A52" t="str">
            <v>718129</v>
          </cell>
          <cell r="B52" t="str">
            <v>Przybory kuchenne</v>
          </cell>
          <cell r="C52" t="str">
            <v>Waga gastronomiczna cyfrowa</v>
          </cell>
          <cell r="D52" t="str">
            <v xml:space="preserve">-
* – Pomiar wagi do 100kg (220lb)
* – Dokładność do 50g (2oz)
* – Odczyt w kg lub lb
* – Precyzyjny pomiar dzięki zaawansowanej technologii,
* z funkcją tarowania
* – Platforma ze stali nierdzewnej
* – Operowanie poprzez oddzielny wyświetlacz cyfrowy
* z 3 przyciskami
* – Wyświetlacz LCD oszczędny w zużyciu energii,
* ze wskaźnikiem baterii
* – Na 2 baterie AAA (nie są załączone)
*  </v>
          </cell>
          <cell r="E52" t="str">
            <v>Dokładność (kg): 50 g / Zakres (kg): 100 kg / Długość (mm): 300 / szerokość (mm): 255 / wysokość (mm): 42</v>
          </cell>
          <cell r="F52">
            <v>539.9</v>
          </cell>
        </row>
        <row r="53">
          <cell r="A53" t="str">
            <v>718130</v>
          </cell>
          <cell r="B53" t="str">
            <v>Przybory kuchenne</v>
          </cell>
          <cell r="C53" t="str">
            <v>Gałkownica  1/10</v>
          </cell>
          <cell r="D53" t="str">
            <v xml:space="preserve">
*  - Wykonana ze stali nierdzewnej* - Można myć w zmywarkach*  </v>
          </cell>
          <cell r="E53" t="str">
            <v>opis: blister / średnica (mm): 70 / Pojemność (l): 1/10</v>
          </cell>
          <cell r="F53">
            <v>85.9</v>
          </cell>
        </row>
        <row r="54">
          <cell r="A54" t="str">
            <v>718131</v>
          </cell>
          <cell r="B54" t="str">
            <v>Przybory kuchenne</v>
          </cell>
          <cell r="C54" t="str">
            <v xml:space="preserve">Wałek do ciasta - drewniany  </v>
          </cell>
          <cell r="D54" t="str">
            <v xml:space="preserve">
* - Na łożyskach kulkowych
* - Nie można myć w zmywarkach- Waga: 1,6 kg </v>
          </cell>
          <cell r="F54">
            <v>16.899999999999999</v>
          </cell>
        </row>
        <row r="55">
          <cell r="A55" t="str">
            <v>718132</v>
          </cell>
          <cell r="B55" t="str">
            <v>Przybory kuchenne</v>
          </cell>
          <cell r="C55" t="str">
            <v xml:space="preserve">Szpatuła do smażenia, perforowana </v>
          </cell>
          <cell r="D55" t="str">
            <v xml:space="preserve">
* – Wykonane z tworzywa PPA wzmocnionego włóknem szklanym* – Mocne, elastyczne, odporne na temperaturę do 280°C </v>
          </cell>
          <cell r="F55">
            <v>9.9</v>
          </cell>
        </row>
        <row r="56">
          <cell r="A56" t="str">
            <v>718133</v>
          </cell>
          <cell r="B56" t="str">
            <v>Przybory kuchenne</v>
          </cell>
          <cell r="C56" t="str">
            <v xml:space="preserve">Szatkownica elektryczna do warzyw z zestawem 5 tarcz </v>
          </cell>
          <cell r="D56" t="str">
            <v xml:space="preserve">
* Doskonale nadaje się do łatwego krojenia dużych ilości warzyw
* Duży otwór z rączką do wkładania dużych kawałków warzyw
* Mały otwór do wkładania mniejszych warzyw
* Zawiera 5 tarcz dających różne efekty krojenia: plastry 2 i 4 mm oraz wiórki 3,5 i 7 mm
* 2 zabezpieczenia: zatrzask śruby zamykający pokrywę oraz czujnik elektromagnetyczny (otwarcie pokrywy wyłącza urządzenie)
* Obudowa wykonana z aluminium
* Waga 24 kg 
*  </v>
          </cell>
          <cell r="E56" t="str">
            <v>moc/napięcie (W/V): 550/230 / wymiary (mm): 540x240x(H)450</v>
          </cell>
          <cell r="F56">
            <v>3189.9</v>
          </cell>
        </row>
        <row r="57">
          <cell r="A57">
            <v>727108</v>
          </cell>
          <cell r="B57" t="str">
            <v>Obróbka mechaniczna</v>
          </cell>
          <cell r="C57" t="str">
            <v xml:space="preserve">Wilk do mięsa </v>
          </cell>
          <cell r="D57" t="str">
            <v xml:space="preserve">Wysokiej jakości, profesjonalne urządzenie przeznaczone do mielenia wszystkich rodzajów mięsa bez kości i skóry
-Lej załadowczy i głowica wykonane z polerowanego stopu aluminium
-Prosty demontaż ułatwia czyszczenie urządzenia
-Silnik posiada zabezpieczenie przed przegrzaniem
-Gardziel wykonana z odlewu żeliwa
-Lejek do kiełbas z polipropylenu w zestawie
-Taca załadowcza wykonana ze stali nierdzewnej
-2 sitka z otworami 6 i 8 mm wykonane ze stali nierdzewnej
-Nóż i ślimak wykonane ze stali nierdzewnej
-Kołek dociskowy wykonany z polietylenu
-Przycisk resetujący chroniący przed przeciążeniem
-Antypoślizgowe nóżki
-Wyłącznik zgodny z normami EC i CE
-Wydajność chwilowa 100 kg/h (210 802) i 200 – 220 kg/h (210 819)
-Prędkość obrotowa: 170 (rpm)
-Nie jest przeznaczony do pracy ciągłej 
</v>
          </cell>
          <cell r="E57" t="str">
            <v>wymiary (mm): 250x370x(H)490 / moc (W): 300 / napięcie (V): 230</v>
          </cell>
          <cell r="F57">
            <v>2799.9</v>
          </cell>
        </row>
        <row r="58">
          <cell r="A58">
            <v>727106</v>
          </cell>
          <cell r="B58" t="str">
            <v>Obróbka mechaniczna</v>
          </cell>
          <cell r="C58" t="str">
            <v>Mikser ręczny 300 ze zmienna prędkością</v>
          </cell>
          <cell r="D58" t="str">
            <v xml:space="preserve">
- Wersja profesjonalna
- Obudowa korpusu wykonana z nylonu 
- Ramię oraz ostrze wykonane ze stali nierdzewnej
- Łatwy w utrzymaniu czystości
- Ergonomiczny uchwyt
- Odpowiedni do naczyń o pojemności do 50 litrów
- Elektroniczny panel sterowania
- 9 stopniowa regulacji prędkości: 2 000 - 9000 obr./min.
- Prędkość maksymalna 13 000 obr./min.
- Waga 3,45 kg
</v>
          </cell>
          <cell r="F58">
            <v>1999.9</v>
          </cell>
        </row>
        <row r="59">
          <cell r="A59" t="str">
            <v>718136</v>
          </cell>
          <cell r="B59" t="str">
            <v>Obróbka mechaniczna</v>
          </cell>
          <cell r="C59" t="str">
            <v xml:space="preserve">Maszynka do mielenia mięsa  </v>
          </cell>
          <cell r="D59" t="str">
            <v xml:space="preserve">
* – Przeznaczona do małej gastronomii
* – Obudowa wykonana z aluminium
* – Odlewana metalowa taca załadowcza z tacką na zmielone
* mięso z tworzywa
* – Kołek dociskowy wykonany z tworzywa
* – Aluminiowy ślimak, nóż wykonany ze stali nierdzewnej,
* sitka ze stali proszkowej
* – W zestawie 2 sitka o65,8 mm z otworami o4 mm, o7 mm
* oraz szarpak
* – 3 końcówki z tworzywa do wyrobu kiełbas: o12, 15 i 20 mm
* – Końcówka do wyrobu tatara
* – Włącznik/przełącznik zmiany kierunku obrotów
* – Chwilowa moc pełnego obciążenia 1800 W
* – Nie jest przeznaczona do pracy ciągłej
* – Waga: 5,2 kg*  </v>
          </cell>
          <cell r="E59" t="str">
            <v>Długość (mm): 275 / szerokość (mm): 190 / wysokość (mm): 347 / moc (W): 400 / napięcie (V): 230</v>
          </cell>
          <cell r="F59">
            <v>739.9</v>
          </cell>
        </row>
        <row r="60">
          <cell r="A60" t="str">
            <v>718137</v>
          </cell>
          <cell r="B60" t="str">
            <v>Obróbka mechaniczna</v>
          </cell>
          <cell r="C60" t="str">
            <v xml:space="preserve">Krajalnica  195 </v>
          </cell>
          <cell r="D60" t="str">
            <v xml:space="preserve">- obudowa wykonana ze stali chromowej - pojemnik na olej wykonany ze stali nierdzewnej- system „zimnej strefy” - oddziela pozostałości smażenia poniżej poziomu grzałek, zwiększając wydajność tłuszczu - wodoodporny włącznik - dodatkowe rączki na pojemniku na tłuszcz zwiększają bezpieczeństwo użytkowania - w zestawie koszyk i pokrywa z izolowanym uchwytem- specjalny uchwyt do zawieszenia kosza po wyjęciu z tłuszczu, w celu odsączenia jego zawartości- termostat z lampką kontrolną chroni urządzenie przed przegrzaniem- regulacja temperatury od 140 do 185°C
* – Wykonane z anodowanego aluminium
* – Silnik chłodzony powietrzem zabezpieczony metalową pokrywą
* – Mechanizm blokujący i osłona bezpieczeństwa
* – Odkręcana prowadnica ułatwiająca czyszczenie z resztek pozostałych po krojeniu
* – Łatwy demontaż ułatwia czyszczenie
* – Bezpieczna osłona na nóż, wbudowana ostrzałka
* – Wysokiej jakości nóż ustawiony skośnie
* – Nie nadają się do krojenia żółtego sera– Średnica noża: 195 mm
* – Płynna regulacja grubości krojenia od 0 do 12 mm
* – Orientacyjna maksymalna średnica krojonego produktu: 120 mm </v>
          </cell>
          <cell r="E60" t="str">
            <v>Wymiary zewnętrzne (mm): 385x410x(H)340 / moc (W): 200 / napięcie (V): 230</v>
          </cell>
          <cell r="F60">
            <v>1799.9</v>
          </cell>
        </row>
        <row r="61">
          <cell r="A61" t="str">
            <v>718138</v>
          </cell>
          <cell r="B61" t="str">
            <v>Obróbka mechaniczna</v>
          </cell>
          <cell r="C61" t="str">
            <v xml:space="preserve">Krajalnica  250 </v>
          </cell>
          <cell r="D61" t="str">
            <v xml:space="preserve">- obudowa wykonana ze stali chromowej - pojemnik na olej wykonany ze stali nierdzewnej- system „zimnej strefy” - oddziela pozostałości smażenia poniżej poziomu grzałek, zwiększając wydajność tłuszczu - wodoodporny włącznik - dodatkowe rączki na pojemniku na tłuszcz zwiększają bezpieczeństwo użytkowania - w zestawie koszyk i pokrywa z izolowanym uchwytem- specjalny uchwyt do zawieszenia kosza po wyjęciu z tłuszczu, w celu odsączenia jego zawartości- termostat z lampką kontrolną chroni urządzenie przed przegrzaniem- regulacja temperatury od 140 do 185°C
* – Wykonane z anodowanego aluminium
* – Silnik chłodzony powietrzem zabezpieczony metalową pokrywą
* – Mechanizm blokujący i osłona bezpieczeństwa
* – Odkręcana prowadnica ułatwiająca czyszczenie z resztek pozostałych po krojeniu
* – Łatwy demontaż ułatwia czyszczenie
* – Bezpieczna osłona na nóż, wbudowana ostrzałka
* – Wysokiej jakości nóż ustawiony skośnie
* – Nie nadają się do krojenia żółtego sera
* – Średnica noża: 250 mm
* – Płynna regulacja grubości krojenia od 0 do 12 mm
* – Orientacyjna maksymalna średnica krojonego produktu:180 mm
*  </v>
          </cell>
          <cell r="E61" t="str">
            <v>Wymiary zewnętrzne (mm): 380x490x(H)380</v>
          </cell>
          <cell r="F61">
            <v>2349.9</v>
          </cell>
        </row>
        <row r="62">
          <cell r="A62" t="str">
            <v>718139</v>
          </cell>
          <cell r="B62" t="str">
            <v>Obróbka mechaniczna</v>
          </cell>
          <cell r="C62" t="str">
            <v xml:space="preserve">Pakowarka próżniowa  Listwowa </v>
          </cell>
          <cell r="D62" t="str">
            <v xml:space="preserve">
* – Obudowa wykonana z tworzywa ABS* – Do wyboru dwa czasy zgrzewania worków* – Możliwość korzystania z worków w rolce* – Tylko dla worków moletowanych o maksymalnej szer. 310 mm* – Szerokość listwy zgrzewającej 2 mm* – Szybki proces zgrzewania zapobiega zaciągnięciu płynów* – Wydajność pompy: 11 l/min.* – Lista zgrzewająca na unoszonej pokrywie zmniejsza ryzyko* poparzenia w czasie pracy i ułatwia czyszczenie urządzenia* – Wysoki komfort pracy dzięki niskiej emisji dźwięku* – Waga: 1,74 kg </v>
          </cell>
          <cell r="E62" t="str">
            <v>szerokość (mm): 390 / wysokość (mm): 92 / moc (W): 110 / napięcie (V): 230</v>
          </cell>
          <cell r="F62">
            <v>399.9</v>
          </cell>
        </row>
        <row r="63">
          <cell r="A63" t="str">
            <v>718140</v>
          </cell>
          <cell r="B63" t="str">
            <v>Obróbka mechaniczna</v>
          </cell>
          <cell r="C63" t="str">
            <v>Worki moletowane do pakowarek listwowych 150x250 mm</v>
          </cell>
          <cell r="D63" t="str">
            <v xml:space="preserve">
* 2-warstwowe
* Warstwa wewnętrzna 60 µm z polietylenu przeznaczona do kontaktu z żywnością 
* Warstwa zewnętrzna 15 µm z poliamidu (Nylonu) zwiększa wytrzymałość i gwarantuje hermetyczność 
* Grubość całkowita: 75 µm
*  Użyte materiały spełniają funkcję filtra UV 
* Wytłoczenia ułatwiają wyciąganie powietrza i uzyskanie próżni 
* Mogą być używane w temperaturze od -20°C do +110°C 
* Odpowiednie do pakowarek próżniowych komorowych i listwowych
*  </v>
          </cell>
          <cell r="E63" t="str">
            <v>opis: 100 szt. / wymiary (mm): 150x250 mm</v>
          </cell>
          <cell r="F63">
            <v>45.9</v>
          </cell>
        </row>
        <row r="64">
          <cell r="A64" t="str">
            <v>718141</v>
          </cell>
          <cell r="B64" t="str">
            <v>Obróbka mechaniczna</v>
          </cell>
          <cell r="C64" t="str">
            <v>Worki moletowane do pakowarek listwowych 200x300 mm</v>
          </cell>
          <cell r="D64" t="str">
            <v xml:space="preserve">
* 2-warstwowe
* Warstwa wewnętrzna 60 µm z polietylenu przeznaczona do kontaktu z żywnością 
* Warstwa zewnętrzna 15 µm z poliamidu (Nylonu) zwiększa wytrzymałość i gwarantuje hermetyczność 
* Grubość całkowita: 75 µm
*  Użyte materiały spełniają funkcję filtra UV 
* Wytłoczenia ułatwiają wyciąganie powietrza i uzyskanie próżni 
* Mogą być używane w temperaturze od -20°C do +110°C 
* Odpowiednie do pakowarek próżniowych komorowych i listwowych
*  </v>
          </cell>
          <cell r="E64" t="str">
            <v>opis: 100 szt. / wymiary (mm): 200x300 mm</v>
          </cell>
          <cell r="F64">
            <v>69.900000000000006</v>
          </cell>
        </row>
        <row r="65">
          <cell r="A65" t="str">
            <v>718142</v>
          </cell>
          <cell r="B65" t="str">
            <v>Obróbka mechaniczna</v>
          </cell>
          <cell r="C65" t="str">
            <v>Worki moletowane do pakowarek listwowych 150x400 mm</v>
          </cell>
          <cell r="D65" t="str">
            <v xml:space="preserve">
* 2-warstwowe
* Warstwa wewnętrzna 60 µm z polietylenu przeznaczona do kontaktu z żywnością 
* Warstwa zewnętrzna 15 µm z poliamidu (Nylonu) zwiększa wytrzymałość i gwarantuje hermetyczność 
* Grubość całkowita: 75 µm
*  Użyte materiały spełniają funkcję filtra UV 
* Wytłoczenia ułatwiają wyciąganie powietrza i uzyskanie próżni 
* Mogą być używane w temperaturze od -20°C do +110°C 
* Odpowiednie do pakowarek próżniowych komorowych i listwowych
*  </v>
          </cell>
          <cell r="E65" t="str">
            <v>opis: 100 szt. / wymiary (mm): 150x400 mm</v>
          </cell>
          <cell r="F65">
            <v>79.900000000000006</v>
          </cell>
        </row>
        <row r="66">
          <cell r="A66" t="str">
            <v>718146</v>
          </cell>
          <cell r="B66" t="str">
            <v>Obróbka termiczna/Kuchnie</v>
          </cell>
          <cell r="C66" t="str">
            <v xml:space="preserve">Kuchenka gazowa - 5-palnikowa na podstawie otwartej </v>
          </cell>
          <cell r="D66" t="str">
            <v xml:space="preserve">
* - Wykonana ze stali nierdzewnej
* - Na gaz ziemny GZ 50
* - W zestawie dysze na gaz butlowy propan butan
* - 3 palniki x 3kW, 1 palnik x 1,8kW, 1 palnik 3,5kW
* - Elektryczny zapłon, zawór termopary
* - 3 częściowy żeliwny ruszt
* - Waga 45 kg*  </v>
          </cell>
          <cell r="E66" t="str">
            <v/>
          </cell>
          <cell r="F66">
            <v>5859.9</v>
          </cell>
        </row>
        <row r="67">
          <cell r="A67" t="str">
            <v>718148</v>
          </cell>
          <cell r="B67" t="str">
            <v>Obróbka termiczna/Akcesoria</v>
          </cell>
          <cell r="C67" t="str">
            <v>Bemar GN 1/1 .</v>
          </cell>
          <cell r="D67" t="str">
            <v xml:space="preserve">
* - Wykonany ze stali nierdzewnej 18/10- Regulacja temperatury do 85°C
* - Zbiornik na wodę ze stali nierdzewnej z łagodnie wyprofilowanymi narożnikami
*   wewnętrznymi ułatwiającymi utrzymanie pojemnika w czystości- Maksymalna głębokość pojemników 150 mm
* - Posiada włącznik, termostat i lampkę kontrolną
* - Cena nie obejmuje pojemników GN *  </v>
          </cell>
          <cell r="E67" t="str">
            <v>szerokość (mm): 340 / głębokość (mm): 540 / wysokość (mm): 250</v>
          </cell>
          <cell r="F67">
            <v>629.9</v>
          </cell>
        </row>
        <row r="68">
          <cell r="A68" t="str">
            <v>718149</v>
          </cell>
          <cell r="B68" t="str">
            <v>Garnki i patelnie</v>
          </cell>
          <cell r="C68" t="str">
            <v>Multipatelnia elektryczna 400</v>
          </cell>
          <cell r="D68" t="str">
            <v xml:space="preserve">
* Wykonana z aluminium z powłoką nieprzywierającą.
* Odłączany termostat z zasilaniem.
* Idealna do gotowania, smażenia, duszenia i utrzymywania w cieple potraw
* Pokrywa z przezroczystą szybą i dwa izolowane uchwyty
*  </v>
          </cell>
          <cell r="E68" t="str">
            <v>Wymiary zewnętrzne (mm): śr.500x(H)190 / opis: rozmiar patelni 400x(H)50 mm / moc (W): 1400</v>
          </cell>
          <cell r="F68">
            <v>249.9</v>
          </cell>
        </row>
        <row r="69">
          <cell r="A69" t="str">
            <v>718150</v>
          </cell>
          <cell r="B69" t="str">
            <v>Obróbka termiczna/Piece</v>
          </cell>
          <cell r="C69" t="str">
            <v xml:space="preserve">Piec konwekcyjno-parowy multifunkcyjny 4xGN 2/3 </v>
          </cell>
          <cell r="D69" t="str">
            <v xml:space="preserve">– Idealne do wszelkiego rodzaju kuchni w restauracjach, barach,
stołówkach - do pieczenia ciast, pieczywa, mięs, ryb, drobiu
– Dzięki funkcji zaparowania możliwe przygotowanie delikatnych
i zdrowych potraw z ryb i warzyw
– Bezpośrednie wytwarzanie pary poprzez natrysk wody na wentylator
– Pięciostopniowa regulacja zaparowania komory
– Czytelny i łatwy w obsłudze panel
– Lampki kontrolne poszczególnych funkcji
– Obudowa oraz komora w całości wykonana z wysokogatunkowej
stali nierdzewnej AISI 304
– Komora z oświetleniem halogenowym
– Drzwi z podwójną szybą, wyposażone w uszczelkę
– Demontowane prowadnice w komorze na GN 2/3, GN 1/1 lub GN 2/1
w zależności od modelu pieca
– Podłączenie wody: 3/4”, wyjście do kanalizacji: O 30 mm
* – Sterowanie manualne
* – Konwekcja oraz nawilżanie
* – Odległość między prowadnicami 70 mm
* – 1 ruszt GN 2/3 w zestawie
* Rodzaje grzałek:
* – Konwekcyjna 3 kW; grilla: 1,8 kW
* – Grzałki w komorze: dolna 1,6 kW; górna 0,7 kW </v>
          </cell>
          <cell r="E69" t="str">
            <v>Wymiary zewnętrzne (mm): 620x555x(H)585 / Pojemność (l): 4 x GN 2/3 / moc (W): 3000 / napięcie (V): 230</v>
          </cell>
          <cell r="F69">
            <v>6619.9</v>
          </cell>
        </row>
        <row r="70">
          <cell r="A70" t="str">
            <v>718151</v>
          </cell>
          <cell r="B70" t="str">
            <v>Obróbka termiczna/Piece</v>
          </cell>
          <cell r="C70" t="str">
            <v xml:space="preserve">Piec konwekcyjny z zaparowaniem 5xGN2/3, elektryczny, sterowanie manualne </v>
          </cell>
          <cell r="D70" t="str">
            <v xml:space="preserve">– Idealne do wszelkiego rodzaju kuchni w restauracjach, barach,
stołówkach - do pieczenia ciast, pieczywa, mięs, ryb, drobiu
– Dzięki funkcji zaparowania możliwe przygotowanie delikatnych
i zdrowych potraw z ryb i warzyw
– Bezpośrednie wytwarzanie pary poprzez natrysk wody na wentylator
– Pięciostopniowa regulacja zaparowania komory
– Czytelny i łatwy w obsłudze panel
– Lampki kontrolne poszczególnych funkcji
– Obudowa oraz komora w całości wykonana z wysokogatunkowej
stali nierdzewnej AISI 304
– Komora z oświetleniem halogenowym
– Drzwi z podwójną szybą, wyposażone w uszczelkę
– Demontowane prowadnice w komorze na GN 2/3, GN 1/1 lub GN 2/1
w zależności od modelu pieca
– Podłączenie wody: 3/4”, wyjście do kanalizacji: O 30 mm
* – Kabel zasilający z wtyczką- Pojemność komory 5x GN 2/3
* - Odległość między prowadnicami 80 mm
* - Ilość wentylatorów z rewersem 1
* - Timer 0 do 120 min.
* - Termostat elektromechaniczny +50°C do +275°C
* - Waga 45 kg </v>
          </cell>
          <cell r="E70" t="str">
            <v>Wymiary zewnętrzne (mm): 610x730x(H)660 / Pojemność (l): 5x GN 2/3 / moc (W): 3200 / napięcie (V): 230</v>
          </cell>
          <cell r="F70">
            <v>7749.9</v>
          </cell>
        </row>
        <row r="71">
          <cell r="A71" t="str">
            <v>718152</v>
          </cell>
          <cell r="B71" t="str">
            <v>Obróbka termiczna/Piece</v>
          </cell>
          <cell r="C71" t="str">
            <v xml:space="preserve">Piec konwekcyjny z nawilżaniem 4x GN 1/1 – elektryczny, sterowanie manualne </v>
          </cell>
          <cell r="D71" t="str">
            <v xml:space="preserve">
* - Pojemność komory 4x GN 1/1
* - Odległość między prowadnicami 73 mm-Ilość wentylatorów z rewersem 2
* - Timer 0 do 120 min.
* - Termostat elektromechaniczny +50°C do +300°C
* - Nawilżanie Bezpośrednie, 5-stopniowe,sterowane pokrętłem- Waga 58 kg </v>
          </cell>
          <cell r="E71" t="str">
            <v>Wymiary zewnętrzne (mm): 790x750x(H)635 / moc (W): 6400 / napięcie (V): 400 / waga (kg): 58</v>
          </cell>
          <cell r="F71">
            <v>8152.9</v>
          </cell>
        </row>
        <row r="72">
          <cell r="A72">
            <v>727105</v>
          </cell>
          <cell r="B72" t="str">
            <v>Obróbka termiczna/Podstawa</v>
          </cell>
          <cell r="C72" t="str">
            <v>Podstawa pod piec</v>
          </cell>
          <cell r="E72" t="str">
            <v xml:space="preserve">Wymiary: 700x580x(H)700 mm
</v>
          </cell>
          <cell r="F72">
            <v>1749.9</v>
          </cell>
        </row>
        <row r="73">
          <cell r="A73" t="str">
            <v>718154</v>
          </cell>
          <cell r="B73" t="str">
            <v>Obróbka termiczna/Akcesoria</v>
          </cell>
          <cell r="C73" t="str">
            <v xml:space="preserve">Blacha wypiekowa GN1/1 - 4 ranty </v>
          </cell>
          <cell r="D73" t="str">
            <v xml:space="preserve">
* Z powłoką nieprzywierającą z Teflonu
* Gładka
*  </v>
          </cell>
          <cell r="E73" t="str">
            <v>wymiary (mm): 325x530x(H)10</v>
          </cell>
          <cell r="F73">
            <v>139.9</v>
          </cell>
        </row>
        <row r="74">
          <cell r="A74">
            <v>727096</v>
          </cell>
          <cell r="B74" t="str">
            <v>Zmywanie</v>
          </cell>
          <cell r="C74" t="str">
            <v>Zmiękczacz do wody</v>
          </cell>
          <cell r="E74" t="str">
            <v>wymiary w mm: 206x380x(h)480
moc (W): 18 W
napięcie (V): 230 V</v>
          </cell>
          <cell r="F74">
            <v>1429.9</v>
          </cell>
        </row>
        <row r="75">
          <cell r="A75">
            <v>727097</v>
          </cell>
          <cell r="B75" t="str">
            <v>Zmywanie</v>
          </cell>
          <cell r="C75" t="str">
            <v>Tabletki solne do uzdatniania wody</v>
          </cell>
          <cell r="D75" t="str">
            <v>Cechy produktu:
- skład surowcowy: chlorek sodu NaCl
- worek 25 kg</v>
          </cell>
          <cell r="F75">
            <v>59.9</v>
          </cell>
        </row>
        <row r="76">
          <cell r="A76">
            <v>727099</v>
          </cell>
          <cell r="B76" t="str">
            <v>Zmywanie</v>
          </cell>
          <cell r="C76" t="str">
            <v>Płyn z cząsteczkami srebra do czyszczenia pieców</v>
          </cell>
          <cell r="E76" t="str">
            <v>10l</v>
          </cell>
          <cell r="F76">
            <v>195.9</v>
          </cell>
        </row>
        <row r="77">
          <cell r="A77">
            <v>727100</v>
          </cell>
          <cell r="B77" t="str">
            <v>Obróbka termiczna</v>
          </cell>
          <cell r="C77" t="str">
            <v>Kuchnia gazowa - 5-palnikowa Kitchen Line z konwekcyjnym piekarnikiem i z grillem</v>
          </cell>
          <cell r="D77" t="str">
            <v>Profesjonalna kuchenka gazowa marki Hendi z serii Kitchen Line.
Urządzenie wyposażone jest w 5 palników i piec konwekcyjny.
Prezentowany model polecany jest do mniejszych kuchni.
Cechy produktu:
– Na gaz ziemny GZ 50
– W zestawie dysze na gaz z butli propan-butan
– 3 palniki x 3 kW
– 1 palnik x 1,8 kW
– 1 palnik wok x 3,5 kW
– Zapalnik elektryczny, zawór termopary
– 3-częściowy żeliwny ruszt
– Regulowana wysokość nóżek
– Waga: 74 kg
PIEKARNIK KONWEKCYJNY GN 1/1
– Elektryczny 2,7 kW, 2 wentylatory bez rewersu
– Termostat od 100°C do 275°C, timer
– Dodatkowy górny element grzewczy x 2,5 kW umożliwiający grillowanie
– Oświetlona komora ze stali nierdzewnej
– W zestawie 2 ruszty GN 1/1</v>
          </cell>
          <cell r="F77">
            <v>7749.9</v>
          </cell>
        </row>
        <row r="78">
          <cell r="A78">
            <v>727102</v>
          </cell>
          <cell r="B78" t="str">
            <v>Obróbka termiczna</v>
          </cell>
          <cell r="C78" t="str">
            <v>Kuchnia gazowa 4-palnikowa Kitchen Line z konwekcyjnym piekarnikiem elektrycznym GN1/1</v>
          </cell>
          <cell r="D78" t="str">
            <v>uchnia gazowa 4-palnikowa Kitchen Line z konwekcyjnym piekarnikiem elektrycznym GN1/1.
Cechy produktu:
– Palniki: 2 x 3,5 kW + 2 x 6 kW
– Dla garnków o średnicy 120-300 mm
– Żeliwne ruszty
– Termopara
– Blat kuchni: AISI 304
– Obudowa: AISI 430
– Nóżki stalowe z regulacją
– Waga: 82 kg
PIEKARNIK KONWEKCYJNY GN 1/1:
– Elektryczny 3 kW/230 V
– Komora ze stali nierdzewnej: 640x370x(H)350 mm
– 4 pary prowadnic na GN 1/1
– Odstęp między prowadnicami: 75 mm
– Na wyposażeniu 1 ruszt GN1/1
– Termostat</v>
          </cell>
          <cell r="F78">
            <v>9019.9</v>
          </cell>
        </row>
        <row r="79">
          <cell r="A79">
            <v>727103</v>
          </cell>
          <cell r="B79" t="str">
            <v>Obróbka termiczna</v>
          </cell>
          <cell r="C79" t="str">
            <v>Kuchnia gazowa 4-palnikowa Kitchen Line na podstawie otwartej</v>
          </cell>
          <cell r="D79" t="str">
            <v xml:space="preserve">Kuchnia gazowa 4-palnikowa Kitchen Line na podstawie otwartej
Cechy produktu:
– Palniki: 2x 3,5 kW + 2x 6 kW
– Na gaz GZ50, dysze na LPG w zestawie
– Dla garnków: ø120-300 mm
– Żeliwne ruszty 335x300 mm, osobne na każdy palnik
– Szafka z 3 stron zamknięta o wymiarach wew. 798x570x(H)470 mm
– Termopara oraz zabezpieczenie przeciw wypływowe gazu w przypadku zgaszenia płomienia
– Blat kuchni: AISI 304, obudowa: AISI 430
– Nóżki stalowe z regulacją 100-165 mm
– Waga: 72 kg
</v>
          </cell>
          <cell r="F79">
            <v>6799.9</v>
          </cell>
        </row>
        <row r="80">
          <cell r="A80">
            <v>727101</v>
          </cell>
          <cell r="B80" t="str">
            <v>Obróbka mechaniczna</v>
          </cell>
          <cell r="C80" t="str">
            <v>Obieraczka do ziemniaków</v>
          </cell>
          <cell r="D80" t="str">
            <v>Profesjonalna obieraczka do ziemniaków z linii Profi Line marki Hendi, o pojemności 10 kg. Produkt znakomicie sprawdza się w małej i dużej gastronomii. Znacznie ułatwia i przyśpiesza proces przygotowania potraw ziemniaczanych.</v>
          </cell>
          <cell r="F80">
            <v>10199.9</v>
          </cell>
        </row>
        <row r="81">
          <cell r="A81">
            <v>727107</v>
          </cell>
          <cell r="B81" t="str">
            <v>Obróbka termiczna</v>
          </cell>
          <cell r="C81" t="str">
            <v>Taboret gazowy</v>
          </cell>
          <cell r="D81" t="str">
            <v xml:space="preserve">Na gaz z butli propan butan
- Zestaw adaptacyjny do zasilania gazem ziemnym GZ 50
-Obudowa wykonana ze stali chromowej
-Zawór termopary i elektroniczny zapłon
-Emaliowany ruszt
-Przewód gazowy i reduktor ciśnienia w zestawie
-Do użytku wewnątrz i na zewnątrz pomieszczeń
</v>
          </cell>
          <cell r="F81">
            <v>1249.9000000000001</v>
          </cell>
        </row>
        <row r="82">
          <cell r="A82" t="str">
            <v>718155</v>
          </cell>
          <cell r="B82" t="str">
            <v>Chłodnictwo</v>
          </cell>
          <cell r="C82" t="str">
            <v xml:space="preserve">Szafa chłodniczo - mroźnicza 2-drzwiowa 420+420L </v>
          </cell>
          <cell r="D82" t="str">
            <v xml:space="preserve">
* – Obudowa wewnętrzna i zewnętrzna z wysokogatunkowej stali
* nierdzewnej (tylna zewnętrzna ściana ze stali galwanizowanej)
* – Chłodzenie wymuszone
* – Grubość izolacji 50 mm (materiał: C5H10)
* – Cyfrowy wyświetlacz, elektroniczny termostat
* – Agregaty chłodnicze EMBRACO
* – Automatyczne odparowanie skroplin
* – Klasa klimatyczna: 4
* Bezproblemowa praca urządzenia do temp. otoczenia +38°C
* – Samozamykające się, nieprzestawne drzwi wyposażone w zamek
* – Wygodny profilowany uchwyt do otwierania drzwi
* – 4 kółka, w tym 2 z hamulcami- Kompresory : chłodniczy EMT65HLR o mocy 1/4 KM*                             mroźniczy NE2134Z o mocy 1/2 KM* - Czynnik chłodzący: chłodniczy R134a (300g)*                                      mroźniczy R134a (390g)* - W zestawie 3 półki 510x525 mm o maks. nośności ok. 40 kg każda (przy równomiernym obciążeniu półki)* - Wymiary komory: chłodnicza 525x540x(H)1380 mm *                                   mroźnicza  525x540x(H)1380 mm* - Średnie dobowe zużycie energii elektrycznej: 6,3 kW* - Waga: 155kg*  </v>
          </cell>
          <cell r="E82" t="str">
            <v xml:space="preserve">Wymiary zewnętrzne (mm): 1200x745x(H)1950 / moc (W): 700 / napięcie (V): 230 / temperatura (st. C): -2/+8°C  / -17/-22°C </v>
          </cell>
          <cell r="F82">
            <v>12549.9</v>
          </cell>
        </row>
        <row r="83">
          <cell r="A83" t="str">
            <v>718158</v>
          </cell>
          <cell r="B83" t="str">
            <v>Wózki/Regały</v>
          </cell>
          <cell r="C83" t="str">
            <v>Wózek do transportu pojemników - 15x GN 1/1 - 15 x GN 1/1</v>
          </cell>
          <cell r="D83" t="str">
            <v xml:space="preserve">– Idealne do rozwałkowywania zimnego ciasta do pizzy,makaronu i pierogów
– Nie nagrzewają ciasta podczas pracy
– Znacznie zmniejsza czas pracy personelu
– Wykonana ze stali nierdzewnej
– Dwie pary regulowanych wałków do ustawienia grubości ciasta 0-4 mm i nadania mu okrągłego kształtu (dla modelu 226612 – jedna para wałków)
– Osobne osłony wałków dla łatwej i bezpiecznej pracy
* – Na 15 pojemników GN 1/1– Odległość między poziomami 80 mm– Posiada obustronne zabezpieczenie przed wypadnięciem pojemników– Wyposażony w 4 skrętne kółka, 2 z hamulcami
* INFORMACJA DODATKOWA:- Średnica kółek: 120 mm
*  </v>
          </cell>
          <cell r="E83" t="str">
            <v>opis: pojemniki GN 1/1 / Długość (mm): 550 / szerokość (mm): 380 / wysokość (mm): 1735</v>
          </cell>
          <cell r="F83">
            <v>899.9</v>
          </cell>
        </row>
        <row r="84">
          <cell r="A84" t="str">
            <v>718061</v>
          </cell>
          <cell r="B84" t="str">
            <v>Wózki/Regały</v>
          </cell>
          <cell r="C84" t="str">
            <v xml:space="preserve">Wózek 2-półkowy </v>
          </cell>
          <cell r="D84" t="str">
            <v xml:space="preserve">– Idealne do rozwałkowywania zimnego ciasta do pizzy,makaronu i pierogów
– Nie nagrzewają ciasta podczas pracy
– Znacznie zmniejsza czas pracy personelu
– Wykonana ze stali nierdzewnej
– Dwie pary regulowanych wałków do ustawienia grubości ciasta 0-4 mm i nadania mu okrągłego kształtu (dla modelu 226612 – jedna para wałków)
– Osobne osłony wałków dla łatwej i bezpiecznej pracy
* - Wykonany ze stali nierdzewnej- 2 półki wyłożone od spodu materiałem dźwiękochłonnym- Odległość między półkami 550 mm* - Maksymalne równomierne obciążenie półki - 75 kg* - Wyposażony w 4 skrętne kółka, 2 z hamulcami- Zaokrąglone krawędzie- Do samodzielnego montażu*  </v>
          </cell>
          <cell r="E84" t="str">
            <v>opis: blaty 830x510</v>
          </cell>
          <cell r="F84">
            <v>629.9</v>
          </cell>
        </row>
        <row r="85">
          <cell r="A85" t="str">
            <v>718051</v>
          </cell>
          <cell r="B85" t="str">
            <v>Wózki/Regały</v>
          </cell>
          <cell r="C85" t="str">
            <v xml:space="preserve">Regał magazynowy - 5 półkowy </v>
          </cell>
          <cell r="D85" t="str">
            <v xml:space="preserve">– Idealne dla pizzerii, cukierni, piekarni
– Obudowa z wysokiej jakości stali lakierowanej na biało
– Dzieża, pokrywa bezpieczeństwa, spirala ze stali nierdzewnej 18/10
– Mikrowyłącznik pokrywy bezpieczeństwa
– Cicha praca przekładni olejowej
– Wbudowany timer
– 4 kółka, w tym 2 z hamulcami
* - Chromowany- 5 regulowanych półek- Maksymalne równomierne obciążenie półki - 80 kg- Regulowane nóżki- Do samodzielnego montażu
*  </v>
          </cell>
          <cell r="E85" t="str">
            <v>wysokość (mm): 1830</v>
          </cell>
          <cell r="F85">
            <v>519.9</v>
          </cell>
        </row>
        <row r="86">
          <cell r="A86" t="str">
            <v>718159</v>
          </cell>
          <cell r="B86" t="str">
            <v>Wózki/Regały</v>
          </cell>
          <cell r="C86" t="str">
            <v xml:space="preserve">Wózek platformowy ze składanym uchwytem </v>
          </cell>
          <cell r="D86" t="str">
            <v xml:space="preserve">– Idealne do rozwałkowywania zimnego ciasta do pizzy,makaronu i pierogów
– Nie nagrzewają ciasta podczas pracy
– Znacznie zmniejsza czas pracy personelu
– Wykonana ze stali nierdzewnej
– Dwie pary regulowanych wałków do ustawienia grubości ciasta 0-4 mm i nadania mu okrągłego kształtu (dla modelu 226612 – jedna para wałków)
– Osobne osłony wałków dla łatwej i bezpiecznej pracy
* – Lekka konstrukcja, nośność do 150 kg
* – Składany, łatwy transport i magazynowanie
* – Wyposażony w 4 kółka, w tym 2 skrętne </v>
          </cell>
          <cell r="E86" t="str">
            <v>wymiary (mm): 730x480x(H)890</v>
          </cell>
          <cell r="F86">
            <v>579.9</v>
          </cell>
        </row>
        <row r="87">
          <cell r="A87" t="str">
            <v>718047</v>
          </cell>
          <cell r="B87" t="str">
            <v>Artykuły stołowe</v>
          </cell>
          <cell r="C87" t="str">
            <v xml:space="preserve">Pojemnik na sztućce </v>
          </cell>
          <cell r="D87" t="str">
            <v xml:space="preserve">
* Wykonany z polietylenu
* 4 - częściowy
*  </v>
          </cell>
          <cell r="E87" t="str">
            <v>wymiary (mm): 520x290x(H)95 / kolor: szary</v>
          </cell>
          <cell r="F87">
            <v>29.9</v>
          </cell>
        </row>
        <row r="88">
          <cell r="A88" t="str">
            <v>718160</v>
          </cell>
          <cell r="B88" t="str">
            <v>Termosy</v>
          </cell>
          <cell r="C88" t="str">
            <v>Pojemnik termoizolacyjny  GN 1/1  200   GN 1/1 - 200</v>
          </cell>
          <cell r="D88" t="str">
            <v xml:space="preserve">
* – Idealny do przenoszenia zarówno gorących, jak i zimnych produktów* – Wykonany z pianki polipropylenowej, charakteryzuje się wysokim* poziomem izolacji termicznej* – Odporność termiczna od -20°C do +110°C* – Posiada ergonomiczne uchwyty transportowe
*  </v>
          </cell>
          <cell r="E88" t="str">
            <v>wymiary wewnętrzne (mm): 538x338x(H)234 / Długość (mm): 600 / szerokość (mm): 400 / wysokość (mm): 286 / Pojemność (l): 40</v>
          </cell>
          <cell r="F88">
            <v>119.9</v>
          </cell>
        </row>
        <row r="89">
          <cell r="A89" t="str">
            <v>718161</v>
          </cell>
          <cell r="B89" t="str">
            <v>Termosy</v>
          </cell>
          <cell r="C89" t="str">
            <v>Termos do transportu żywności 10 litrów</v>
          </cell>
          <cell r="D89" t="str">
            <v xml:space="preserve">-
* Przestrzeń między ściankami wypełniona specjalnym tworzywem izolującym, co zapewnia utrzymanie temperatury potrawy od 6 do 8 godzin
* Podwójna pokrywa zabezpieczona uszczelką wyposażona w 6 zatrzasków
* Wentyl odpowietrzający
* Ergonomiczne uchwyty transportowe
* Podstawa otoczona elastycznym tworzywem zabezpiecza przed uszkodzeniem termosu i podłogi
* Możliwość piętrowania modeli do 35 l 
*  </v>
          </cell>
          <cell r="E89" t="str">
            <v>Pojemność (l): 10 / wymiary (mm): śr. 330x(H)220</v>
          </cell>
          <cell r="F89">
            <v>629.9</v>
          </cell>
        </row>
        <row r="90">
          <cell r="A90" t="str">
            <v>718162</v>
          </cell>
          <cell r="B90" t="str">
            <v>Termosy</v>
          </cell>
          <cell r="C90" t="str">
            <v xml:space="preserve">Termos do transportu żywności z kranem </v>
          </cell>
          <cell r="D90" t="str">
            <v xml:space="preserve">-
* – Przestrzeń między ściankami wypełniona specjalnym* tworzywem izolującym, co zapewnia utrzymanie* temperatury potrawy od 6 do 8 godzin*  – Podwójna pokrywa zabezpieczona uszczelką wyposażona* w 6 zatrzasków*  – Wentyl odpowietrzający*  – Kran ze stali nierdzewnej*  – Ergonomiczne uchwyty transportowe*  – Podstawa otoczona elastycznym tworzywem zabezpiecza* przed uszkodzeniem termosu i podłogi*  – Możliwość piętrowania modeli do 35 l </v>
          </cell>
          <cell r="E90" t="str">
            <v>Pojemność (l): 10 / wymiary (mm): śr. 330x(H)220</v>
          </cell>
          <cell r="F90">
            <v>729.9</v>
          </cell>
        </row>
        <row r="91">
          <cell r="A91" t="str">
            <v>718163</v>
          </cell>
          <cell r="B91" t="str">
            <v xml:space="preserve">Meble </v>
          </cell>
          <cell r="C91" t="str">
            <v>Stół roboczy przyścienny - skręcany 600x600x(H)850</v>
          </cell>
          <cell r="D91" t="str">
            <v xml:space="preserve">
* - Wykonany ze stali nierdzewnej AISI 430* - Nogi z regulacją wysokości wykonane z profilu kwadratowego* - Blat wzmocniony profilem stalowym* - Z rantem 40 mm - pozwala zachować higienę* - Do samodzielnego montażu </v>
          </cell>
          <cell r="E91" t="str">
            <v>wymiary (mm): 600x600x(H)850</v>
          </cell>
          <cell r="F91">
            <v>649.9</v>
          </cell>
        </row>
        <row r="92">
          <cell r="A92" t="str">
            <v>718164</v>
          </cell>
          <cell r="B92" t="str">
            <v xml:space="preserve">Meble </v>
          </cell>
          <cell r="C92" t="str">
            <v>Stół roboczy przyścienny z półką - skręcany 600x600x(H)850</v>
          </cell>
          <cell r="D92" t="str">
            <v xml:space="preserve">
* – Wykonany ze stali nierdzewnej AISI 430* – Nogi z regulacją wysokości wykonane z profilu kwadratowego* – Blat i półka wzmocnione profilem stalowym
* – Z rantem 40 mm – pozwala zachować higienę* – Do samodzielnego montażu
*  </v>
          </cell>
          <cell r="E92" t="str">
            <v>Długość (mm): 600 / szerokość (mm): 600 / wysokość (mm): 850</v>
          </cell>
          <cell r="F92">
            <v>799.9</v>
          </cell>
        </row>
        <row r="93">
          <cell r="A93" t="str">
            <v>718165</v>
          </cell>
          <cell r="B93" t="str">
            <v xml:space="preserve">Meble </v>
          </cell>
          <cell r="C93" t="str">
            <v>Stół przyścienny, z szafką z drzwiami suwanymi - spawany Stół przyścienny z półką</v>
          </cell>
          <cell r="D93" t="str">
            <v xml:space="preserve">
* – Wykonany ze stali nierdzewnej AISI 430– Konstrukcja spawana– Blat wzmocniony profilem stalowym– Z rantem 40 mm – pozwala zachować higienę– Nogi z regulacją wysokości wykonane z profilu kwadratowego– Półka wyjmowana, nieprzestawna– Drzwi suwane na zespołach jezdnych– Pionowy uchwyt drzwi </v>
          </cell>
          <cell r="E93" t="str">
            <v>Długość (mm): 800 / szerokość (mm): 600 / wysokość (mm): 850</v>
          </cell>
          <cell r="F93">
            <v>1899.9</v>
          </cell>
        </row>
        <row r="94">
          <cell r="A94" t="str">
            <v>718166</v>
          </cell>
          <cell r="B94" t="str">
            <v xml:space="preserve">Meble </v>
          </cell>
          <cell r="C94" t="str">
            <v xml:space="preserve">Umywalka niezabudowana </v>
          </cell>
          <cell r="D94" t="str">
            <v xml:space="preserve">
* - Komora ze stali nierdzewnej kwasoodpornej AISI 304* - Do powieszenia na ścianie* - Wymiary wew. 350x250x(H)100 mm* - Otwór o śr. 35 mm pod baterie umywalkową Hendi 970522* - Odpływ o śr. 52 mm przystosowany do standardowych syfonów </v>
          </cell>
          <cell r="E94" t="str">
            <v>wymiary (mm): 400x295x(H)145</v>
          </cell>
          <cell r="F94">
            <v>469.9</v>
          </cell>
        </row>
        <row r="95">
          <cell r="A95" t="str">
            <v>718167</v>
          </cell>
          <cell r="B95" t="str">
            <v xml:space="preserve">Meble </v>
          </cell>
          <cell r="C95" t="str">
            <v xml:space="preserve">Stół z jednym zlewem z półką - prawy - skręcany </v>
          </cell>
          <cell r="D95" t="str">
            <v xml:space="preserve">
* - Komora i blat ze stali nierdzewnej kwasoodpornej AISI 304* - Zlew 400 x 400 x (H)250 mm* - Nogi z regulacją wysokości wykonane z profilu kwadratowego* - Blat i półka wzmocnione profilem stalowym* - Z rantem 40 mm - pozwala zachować higienę* - Otwór o śr. 30 mm pod baterie Hendi 970515 i 970508* - Odpływ o śr. 52 mm przystosowany do standardowych syfonów* - Do samodzielnego montażu </v>
          </cell>
          <cell r="E95" t="str">
            <v>wymiary (mm): 800x600x(H)850</v>
          </cell>
          <cell r="F95">
            <v>1479.9</v>
          </cell>
        </row>
        <row r="96">
          <cell r="A96" t="str">
            <v>718168</v>
          </cell>
          <cell r="B96" t="str">
            <v xml:space="preserve">Meble </v>
          </cell>
          <cell r="C96" t="str">
            <v xml:space="preserve">Stół z basenem jednokomorowym - spawany </v>
          </cell>
          <cell r="D96" t="str">
            <v xml:space="preserve">
* - Basen spawany* - Przetłoczenie - spadek w kierunku syfony tzw. "koperta"* - Komora basenu wykonana ze stali nierdzewnej kwasoodpornej AISI 304* - Nogi z regulacją wysokości wykonane z profilu kwadratowego* - Z rantem 40 mm - pozwala zachować higienę* - Otwór o śr. 30 mm pod baterie Hendi 970515 i 970508* - Odpływ  śr. 52 mm przystosowany do standardowych syfonów* - Do samodzielnego montażu </v>
          </cell>
          <cell r="E96" t="str">
            <v>wanna (mm): 686x443x(H)300 / wymiary (mm): 800x600x(H)850</v>
          </cell>
          <cell r="F96">
            <v>1349.9</v>
          </cell>
        </row>
        <row r="97">
          <cell r="A97" t="str">
            <v>718169</v>
          </cell>
          <cell r="B97" t="str">
            <v xml:space="preserve">Meble </v>
          </cell>
          <cell r="C97" t="str">
            <v xml:space="preserve">Półka wisząca pojedyncza - przestawna </v>
          </cell>
          <cell r="D97" t="str">
            <v xml:space="preserve">
* – Wykonana ze stali nierdzewnej AISI 430– Półka wisząca z rantem z tyłu- Możliwość demontażu półki do czyszczenia </v>
          </cell>
          <cell r="E97" t="str">
            <v>wymiary (mm): 800x300x(H)600</v>
          </cell>
          <cell r="F97">
            <v>299.89999999999998</v>
          </cell>
        </row>
        <row r="98">
          <cell r="A98" t="str">
            <v>718170</v>
          </cell>
          <cell r="B98" t="str">
            <v xml:space="preserve">Meble </v>
          </cell>
          <cell r="C98" t="str">
            <v xml:space="preserve">Szafka wisząca z drzwiami suwanymi - spawana </v>
          </cell>
          <cell r="D98" t="str">
            <v xml:space="preserve">
* - Wykonana ze stali nierdzewnej AISI 430- Konstrukcja spawana- Półka wyjmowana, nieprzestawna- Drzwi suwane na zespołach jezdnych- Pionowy, profilowany uchwyt drzwi- Zawieszana na zaczepach
*  </v>
          </cell>
          <cell r="E98" t="str">
            <v>wymiary (mm): 1000x300x(H)600</v>
          </cell>
          <cell r="F98">
            <v>1459.9</v>
          </cell>
        </row>
        <row r="99">
          <cell r="A99" t="str">
            <v>718171</v>
          </cell>
          <cell r="B99" t="str">
            <v xml:space="preserve">Meble </v>
          </cell>
          <cell r="C99" t="str">
            <v xml:space="preserve">Szafa przelotowa z drzwiami suwanymi - skręcana </v>
          </cell>
          <cell r="D99" t="str">
            <v xml:space="preserve">
* – Wykonana ze stali nierdzewnej AISI 430– Konstrukcja spawana– 2 półki wyjmowane, nieprzestawne– 2 półki stałe (dno i przegroda środkowa)– 8 drzwi suwanych na zespołach jezdnych– Pionowy profilowany uchwyt drzwi– Nogi z regulacją wysokości wykonane z profilu kwadratowego- Do samodzielnego montażu </v>
          </cell>
          <cell r="E99" t="str">
            <v>wymiary (mm): 800x500x(H)1800</v>
          </cell>
          <cell r="F99">
            <v>4699.8999999999996</v>
          </cell>
        </row>
        <row r="100">
          <cell r="A100" t="str">
            <v>718172</v>
          </cell>
          <cell r="B100" t="str">
            <v>Zmywanie</v>
          </cell>
          <cell r="C100" t="str">
            <v xml:space="preserve">Zmywarka do szkła 40x40 - sterowanie elektromechaniczne </v>
          </cell>
          <cell r="D100" t="str">
            <v xml:space="preserve">
* Niezwykle prosta w użyciu, utrzymaniu w czystości i serwisowaniu
* Idealna do mycia kubków, filiżanek, szkła, sztućców, talerzy
* Sterowanie elektromechaniczne
* Obudowa ze stali nierdzewnej AISI 304
* Oddzielne ramiona myjące i płuczące ze stali nierdzewnej
* Solidne dwuwarstwowe drzwi
* 1 cykl mycia o długości 120 s
*  Wydajność: do 30 koszy/h
* Zużycie wody na 1 cykl mycia: 2-2,5 l (w zależności od ciśnienia wody w sieci)
* Temp. wody myjącej 62°C, temp. wody płuczącej 85°C
* Bojler (pojemność/moc): 3,5 l/2,5 kW
* Wanna (pojemność/moc) 17 l/2,5 kW
* Moc pompy 0,1 KM
* Termostat bezpieczeństwa dla bojlera/dla wanny: do 105°C/ do 99°C
* Współczynnik szczelności pompy: IP 44
*  </v>
          </cell>
          <cell r="E100" t="str">
            <v>opis:  / wymiary (mm): 470x510x(H)710 / napięcie (V): 230</v>
          </cell>
          <cell r="F100">
            <v>4999.8999999999996</v>
          </cell>
        </row>
        <row r="101">
          <cell r="A101" t="str">
            <v>718173</v>
          </cell>
          <cell r="B101" t="str">
            <v>Zmywanie</v>
          </cell>
          <cell r="C101" t="str">
            <v>Zmywarka kapturowa 50x50 - sterowanie elektromechaniczne Wariant Podstawowy</v>
          </cell>
          <cell r="D101" t="str">
            <v xml:space="preserve">
* – Niezwykle prosta w użyciu, utrzymaniu w czystości i serwisowaniu– Idealna do mycia talerzy, sztućców, szkła, kubków, tac, pojemników GN– Sterowanie elektromechaniczne– Obudowa ze stali nierdzewnej AISI 304– Oddzielne ramiona myjące i płuczące ze stali nierdzewnej na dolei u góry– Filtry powierzchniowe nad poziomem wody w wannie (4 sztuki)– Dodatkowe sito przed wlotem do pompy– Unoszenie kaptura ułatwione dzięki wbudowanym sprężynom– 1 cykl mycia o długości 120 s– Wydajność do 30 koszy/h– Zużycie wody na 1 cykl mycia: 2-2,5 l (w zależności od ciśnieniawody w sieci)– Temp. wody myjącej: 62°C, temp. wody płuczącej: 85°C– Bojler (pojemność/moc): 7,4 l/7,5 kW– Wanna (pojemność/moc): 68 l/6,0 kW– Moc pompy: 1,5 KM– Termostat bezpieczeństwa dla bojlera/dla wanny: do 105°C/ do 99°C– Analogowy termometr wody oddzielnie w bojlerze i w wannie– Współczynnik szczelności pompy: IP 44 </v>
          </cell>
          <cell r="E101" t="str">
            <v>opis: Wariant podstawowy / wymiary (mm): 750x880x(H)1390 / napięcie (V): 400</v>
          </cell>
          <cell r="F101">
            <v>12439.9</v>
          </cell>
        </row>
        <row r="102">
          <cell r="A102" t="str">
            <v>718174</v>
          </cell>
          <cell r="B102" t="str">
            <v>Zmywanie</v>
          </cell>
          <cell r="C102" t="str">
            <v>Zmywarka kapturowa 50x50 - sterowanie elektromechaniczne z dozownikiem detergentu</v>
          </cell>
          <cell r="D102" t="str">
            <v xml:space="preserve">
* – Niezwykle prosta w użyciu, utrzymaniu w czystości i serwisowaniu– Idealna do mycia talerzy, sztućców, szkła, kubków, tac, pojemników GN– Sterowanie elektromechaniczne– Obudowa ze stali nierdzewnej AISI 304– Oddzielne ramiona myjące i płuczące ze stali nierdzewnej na dolei u góry– Filtry powierzchniowe nad poziomem wody w wannie (4 sztuki)– Dodatkowe sito przed wlotem do pompy– Unoszenie kaptura ułatwione dzięki wbudowanym sprężynom– 1 cykl mycia o długości 120 s– Wydajność do 30 koszy/h– Zużycie wody na 1 cykl mycia: 2-2,5 l (w zależności od ciśnieniawody w sieci)– Temp. wody myjącej: 62°C, temp. wody płuczącej: 85°C– Bojler (pojemność/moc): 7,4 l/7,5 kW– Wanna (pojemność/moc): 68 l/6,0 kW– Moc pompy: 1,5 KM– Termostat bezpieczeństwa dla bojlera/dla wanny: do 105°C/ do 99°C– Analogowy termometr wody oddzielnie w bojlerze i w wannie– Współczynnik szczelności pompy: IP 44 </v>
          </cell>
          <cell r="E102" t="str">
            <v>opis: z dozownikiem detergentu / wymiary (mm): 750x880x(H)1390 / napięcie (V): 400</v>
          </cell>
          <cell r="F102">
            <v>13569.9</v>
          </cell>
        </row>
        <row r="103">
          <cell r="A103" t="str">
            <v>718175</v>
          </cell>
          <cell r="B103" t="str">
            <v>Zmywanie</v>
          </cell>
          <cell r="C103" t="str">
            <v xml:space="preserve">Zmiękczacz do wody półautomatyczny </v>
          </cell>
          <cell r="D103" t="str">
            <v xml:space="preserve">
* – Półautomatyczny proces regeneracji złoża przy pomocy* solanki jest inicjowany ręcznie* – Waga: 8 kg </v>
          </cell>
          <cell r="E103" t="str">
            <v xml:space="preserve">wymiary (mm): 195x360x(H)x510  / moc (W): 18 / napięcie (V): 230 </v>
          </cell>
          <cell r="F103">
            <v>1059.9000000000001</v>
          </cell>
        </row>
        <row r="104">
          <cell r="A104" t="str">
            <v>718050</v>
          </cell>
          <cell r="B104" t="str">
            <v>Dodatkowe wyposażenie</v>
          </cell>
          <cell r="C104" t="str">
            <v>Kosz pedałowy okrągły 12L</v>
          </cell>
          <cell r="D104" t="str">
            <v xml:space="preserve">-
* - Korpus ze stali nierdzewnej
* - Powierzchnia zewnętrzna polerowana
* - Wygodne, higieniczne otwieranie
* - Pedał z nakładką antypoślizgową
* - Innowacyjny mechanizm „click lock” blokujący klapę kosza po otwarciu
* - Wewnętrzny elastyczny kosz z polipropylenu wyposażony w podwójną rączkę służącą jako blokada worka na śmieci </v>
          </cell>
          <cell r="E104" t="str">
            <v xml:space="preserve">Pojemność (l): 12 </v>
          </cell>
          <cell r="F104">
            <v>109.9</v>
          </cell>
        </row>
        <row r="105">
          <cell r="A105" t="str">
            <v>718048</v>
          </cell>
          <cell r="B105" t="str">
            <v>Artykuły stołowe</v>
          </cell>
          <cell r="C105" t="str">
            <v>Warniki do napojów o pojedynczych ściankach 10L</v>
          </cell>
          <cell r="D105" t="str">
            <v xml:space="preserve">-
* Wykonane ze stali nierdzewnej AISI 304 
* Nienagrzewające się uchwyty oraz rączka pokrywy z polipropylenu 
* Pokrywa z bezpiecznym systemem zamykania typu „Twist-Lock” 
* Niekapiący kran z polipropylenu 
* Maksymalna wysokość podstawianego pod kran naczynia: 130 mm 
* Czytelny wskaźnik poziomu wody, wyrażony w litrach 
* Włącznik/wyłącznik zasilania z silikonową osłoną oraz obrotowe pokrętło do ustawiania żądanej temperatury 
* Temperatura sterowana za pomocą termostatu w zakresie: od 30 °C do 100°C
* Automatyczne przełączanie funkcji grzania i podtrzymywania żądanej temperatury 
* Lampki kontrolne funkcji grzania i podtrzymywania temperatury 
* Grzałka umieszczona pod dnem zabezpieczona przed zakamienieniem 
* Zabezpieczenie przed przegrzaniem z ręcznym resetem 
* Urządzenia nie są przeznaczone do przygotowywania czekolady
*  </v>
          </cell>
          <cell r="E105" t="str">
            <v xml:space="preserve">opis:  / Pojemność (l): 10 / wymiary (mm): 310x330x(H)455 / moc (W): 1300   / napięcie (V): 230 </v>
          </cell>
          <cell r="F105">
            <v>529.9</v>
          </cell>
        </row>
        <row r="106">
          <cell r="A106" t="str">
            <v>718049</v>
          </cell>
          <cell r="B106" t="str">
            <v>Artykuły stołowe</v>
          </cell>
          <cell r="C106" t="str">
            <v>Warniki do napojów o pojedynczych ściankach 20L</v>
          </cell>
          <cell r="D106" t="str">
            <v xml:space="preserve">-
* Wykonane ze stali nierdzewnej AISI 304 
* Nienagrzewające się uchwyty oraz rączka pokrywy z polipropylenu 
* Pokrywa z bezpiecznym systemem zamykania typu „Twist-Lock” 
* Niekapiący kran z polipropylenu 
* Maksymalna wysokość podstawianego pod kran naczynia: 130 mm 
* Czytelny wskaźnik poziomu wody, wyrażony w litrach 
* Włącznik/wyłącznik zasilania z silikonową osłoną oraz obrotowe pokrętło do ustawiania żądanej temperatury 
* Temperatura sterowana za pomocą termostatu w zakresie: od 30 °C do 100°C
* Automatyczne przełączanie funkcji grzania i podtrzymywania żądanej temperatury 
* Lampki kontrolne funkcji grzania i podtrzymywania temperatury 
* Grzałka umieszczona pod dnem zabezpieczona przed zakamienieniem 
* Zabezpieczenie przed przegrzaniem z ręcznym resetem 
* Urządzenia nie są przeznaczone do przygotowywania czekolady
*  </v>
          </cell>
          <cell r="E106" t="str">
            <v xml:space="preserve">opis:  / Pojemność (l): 20 / wymiary (mm): 400x420x(H)475  / moc (W): 2250 / napięcie (V): 230  </v>
          </cell>
          <cell r="F106">
            <v>689.9</v>
          </cell>
        </row>
        <row r="107">
          <cell r="A107" t="str">
            <v>718029</v>
          </cell>
          <cell r="B107" t="str">
            <v>Zastawa stołowa</v>
          </cell>
          <cell r="C107" t="str">
            <v xml:space="preserve">Sztućce  Nóż stołowy - kpl.6 </v>
          </cell>
          <cell r="D107" t="str">
            <v xml:space="preserve">
* – Polerowane maszynowo* – Lustrzane wykończenie* – Sprzedawane wyłącznie w zestawie </v>
          </cell>
          <cell r="E107" t="str">
            <v xml:space="preserve">ilość szt. w opak.: 6 szt.  </v>
          </cell>
          <cell r="F107">
            <v>29.9</v>
          </cell>
        </row>
        <row r="108">
          <cell r="A108" t="str">
            <v>718030</v>
          </cell>
          <cell r="B108" t="str">
            <v>Zastawa stołowa</v>
          </cell>
          <cell r="C108" t="str">
            <v xml:space="preserve">Sztućce  Widelec stołowy kpl.6 </v>
          </cell>
          <cell r="D108" t="str">
            <v xml:space="preserve">
* – Polerowane maszynowo* – Lustrzane wykończenie* – Sprzedawane wyłącznie w zestawie </v>
          </cell>
          <cell r="E108" t="str">
            <v xml:space="preserve">ilość szt. w opak.: 6 szt. </v>
          </cell>
          <cell r="F108">
            <v>19.899999999999999</v>
          </cell>
        </row>
        <row r="109">
          <cell r="A109" t="str">
            <v>718031</v>
          </cell>
          <cell r="B109" t="str">
            <v>Zastawa stołowa</v>
          </cell>
          <cell r="C109" t="str">
            <v xml:space="preserve">Sztućce  Łyżka stołowa kpl.6 </v>
          </cell>
          <cell r="D109" t="str">
            <v xml:space="preserve">
* – Polerowane maszynowo* – Lustrzane wykończenie* – Sprzedawane wyłącznie w zestawie </v>
          </cell>
          <cell r="E109" t="str">
            <v>ilość szt. w opak.: 6 szt. / Długość (mm): 197</v>
          </cell>
          <cell r="F109">
            <v>19.899999999999999</v>
          </cell>
        </row>
        <row r="110">
          <cell r="A110" t="str">
            <v>718032</v>
          </cell>
          <cell r="B110" t="str">
            <v>Zastawa stołowa</v>
          </cell>
          <cell r="C110" t="str">
            <v>Sztućce  Łyżeczka do herbaty/kawy - kpl.12</v>
          </cell>
          <cell r="D110" t="str">
            <v xml:space="preserve">
* – Polerowane maszynowo* – Lustrzane wykończenie* – Sprzedawane wyłącznie w zestawie </v>
          </cell>
          <cell r="E110" t="str">
            <v>ilość szt. w opak.: 12 szt. / Długość (mm): 131</v>
          </cell>
          <cell r="F110">
            <v>29.9</v>
          </cell>
        </row>
        <row r="111">
          <cell r="A111" t="str">
            <v>718033</v>
          </cell>
          <cell r="B111" t="str">
            <v>Zastawa stołowa</v>
          </cell>
          <cell r="C111" t="str">
            <v>Kubek ARCOROC  OP.6</v>
          </cell>
          <cell r="D111" t="str">
            <v xml:space="preserve">
* - wykonane z wysokiej jakości szkła sodowego* - odporne na obicia i szok termiczny* - nowoczesna technologia wykończenia krawędzi szkła* - sztaplowanie wybranych produktów pozwala na oszczędność miejsca* - sprzedawane tylko w opakowaniach zbiorczych* - można myć w zmywarkach*  </v>
          </cell>
          <cell r="E111" t="str">
            <v xml:space="preserve">ilość szt. w opak.: 6 / Pojemność (l): 0,25 </v>
          </cell>
          <cell r="F111">
            <v>3.9</v>
          </cell>
        </row>
        <row r="112">
          <cell r="A112" t="str">
            <v>718034</v>
          </cell>
          <cell r="B112" t="str">
            <v>Zastawa stołowa</v>
          </cell>
          <cell r="C112" t="str">
            <v xml:space="preserve">Dzbanek ARCOROC 1300ml </v>
          </cell>
          <cell r="D112" t="str">
            <v xml:space="preserve">
* - Wykonany z wysokiej jakości szkła sodowego 
* - Odporny na obicia i szok termiczny 
* - Nowoczesna technologia wykończenia krawędzi szkła 
* - Można myć w zmywarkach 
* - Cena podana za szt.
*  </v>
          </cell>
          <cell r="E112" t="str">
            <v xml:space="preserve">ilość szt. w opak.: 6 / Pojemność (l): 1,3 </v>
          </cell>
          <cell r="F112">
            <v>16.899999999999999</v>
          </cell>
        </row>
        <row r="113">
          <cell r="A113" t="str">
            <v>718035</v>
          </cell>
          <cell r="B113" t="str">
            <v>Zastawa stołowa</v>
          </cell>
          <cell r="C113" t="str">
            <v>Talerz płytki TRIANON śr.195</v>
          </cell>
          <cell r="D113" t="str">
            <v xml:space="preserve">
* - Wykonany z trwałego materiału Opal opatentowanego przez Arc International- Trzykrotnie większa odporność na stłuczenia niż porcelany- Idealna powierzchnia nawet po 2000 myciach w wybranych zmywarkach gastronomicznych- Sztaplowanie wybranych produktów pozwala na oszczędność miejsca- Możliwość piętrowania- Można użytkować w kuchenkach mikrofalowych- Cena podana za szt. </v>
          </cell>
          <cell r="E113" t="str">
            <v>ilość szt. w opak.: 6 / wymiary (mm): śr.195x(H)16</v>
          </cell>
          <cell r="F113">
            <v>6.9</v>
          </cell>
        </row>
        <row r="114">
          <cell r="A114" t="str">
            <v>718036</v>
          </cell>
          <cell r="B114" t="str">
            <v>Zastawa stołowa</v>
          </cell>
          <cell r="C114" t="str">
            <v>Talerz płytki TRIANON śr.245</v>
          </cell>
          <cell r="D114" t="str">
            <v xml:space="preserve">
* - Wykonany z trwałego materiału Opal opatentowanego przez Arc International- Trzykrotnie większa odporność na stłuczenia niż porcelany- Idealna powierzchnia nawet po 2000 myciach w wybranych zmywarkach gastronomicznych- Sztaplowanie wybranych produktów pozwala na oszczędność miejsca- Możliwość piętrowania- Można użytkować w kuchenkach mikrofalowych- Cena podana za szt. </v>
          </cell>
          <cell r="E114" t="str">
            <v>ilość szt. w opak.: 6 / wymiary (mm): śr.245x(H)24</v>
          </cell>
          <cell r="F114">
            <v>7.9</v>
          </cell>
        </row>
        <row r="115">
          <cell r="A115" t="str">
            <v>718037</v>
          </cell>
          <cell r="B115" t="str">
            <v>Zastawa stołowa</v>
          </cell>
          <cell r="C115" t="str">
            <v>Talerz głęboki TRIANON 225mm</v>
          </cell>
          <cell r="D115" t="str">
            <v xml:space="preserve">
* - wykonany z trwałego materiału Opal opatentowanego przez Arc International - trzykrotnie większa odporność na stłuczenia niż porcelany - idealna powierzchnia nawet po 2000 myciach w wybranych zmywarkach gastronomicznych - sztaplowanie wybranych produktów pozwala na oszczędność miejsca - możliwość piętrowania - można użytkować w kuchenkach mikrofalowych </v>
          </cell>
          <cell r="E115" t="str">
            <v>ilość szt. w opak.: 6 / wymiary (mm): śr.255x(H)35</v>
          </cell>
          <cell r="F115">
            <v>7.9</v>
          </cell>
        </row>
        <row r="116">
          <cell r="A116" t="str">
            <v>718038</v>
          </cell>
          <cell r="B116" t="str">
            <v>Zastawa stołowa</v>
          </cell>
          <cell r="C116" t="str">
            <v>Półmisek owalny TRIANON 290x214x(H)22</v>
          </cell>
          <cell r="D116" t="str">
            <v xml:space="preserve">
* - Wykonany z trwałego materiału Opal opatentowanego przez Arc International- Trzykrotnie większa odporność na stłuczenia niż porcelany- Idealna powierzchnia nawet po 2000 myciach w wybranych zmywarkach gastronomicznych- Sztaplowanie wybranych produktów pozwala na oszczędność miejsca- Możliwość piętrowania- Można użytkować w kuchenkach mikrofalowych- Cena podana za szt. </v>
          </cell>
          <cell r="E116" t="str">
            <v>ilość szt. w opak.: 4 / wymiary (mm): 290x214x(H)22</v>
          </cell>
          <cell r="F116">
            <v>25.9</v>
          </cell>
        </row>
        <row r="117">
          <cell r="A117" t="str">
            <v>718039</v>
          </cell>
          <cell r="B117" t="str">
            <v>Zastawa stołowa</v>
          </cell>
          <cell r="C117" t="str">
            <v>Półmisek owalny TRIANON 350x240x(H)26</v>
          </cell>
          <cell r="D117" t="str">
            <v xml:space="preserve">
* - Wykonany z trwałego materiału Opal opatentowanego przez Arc International- Trzykrotnie większa odporność na stłuczenia niż porcelany- Idealna powierzchnia nawet po 2000 myciach w wybranych zmywarkach gastronomicznych- Sztaplowanie wybranych produktów pozwala na oszczędność miejsca- Możliwość piętrowania- Można użytkować w kuchenkach mikrofalowych- Cena podana za szt. </v>
          </cell>
          <cell r="E117" t="str">
            <v>ilość szt. w opak.: 4 / wymiary (mm): 350x240x(H)26</v>
          </cell>
          <cell r="F117">
            <v>29.99</v>
          </cell>
        </row>
        <row r="118">
          <cell r="A118" t="str">
            <v>718040</v>
          </cell>
          <cell r="B118" t="str">
            <v>Zastawa stołowa</v>
          </cell>
          <cell r="C118" t="str">
            <v>Rawierka TRIANON 220mm [1 szt.]</v>
          </cell>
          <cell r="D118" t="str">
            <v xml:space="preserve">
* - wykonany z trwałego materiału Opal opatentowanego przez Arc International - trzykrotnie większa odporność na stłuczenia niż porcelany - idealna powierzchnia nawet po 2000 myciach w wybranych zmywarkach gastronomicznych - sztaplowanie wybranych produktów pozwala na oszczędność miejsca - możliwość piętrowania - można użytkować w kuchenkach mikrofalowych- Cena podana za szt. </v>
          </cell>
          <cell r="E118" t="str">
            <v>ilość szt. w opak.: 6 / wymiary (mm): 220x140x(H)28</v>
          </cell>
          <cell r="F118">
            <v>13.9</v>
          </cell>
        </row>
        <row r="119">
          <cell r="A119" t="str">
            <v>718041</v>
          </cell>
          <cell r="B119" t="str">
            <v>Zastawa stołowa</v>
          </cell>
          <cell r="C119" t="str">
            <v>Kubek TRIANON 120mm</v>
          </cell>
          <cell r="D119" t="str">
            <v xml:space="preserve">
* - wykonany z trwałego materiału Opal opatentowanego przez Arc International - trzykrotnie większa odporność na stłuczenia niż porcelany - idealna powierzchnia nawet po 2000 myciach w wybranych zmywarkach gastronomicznych - sztaplowanie wybranych produktów pozwala na oszczędność miejsca - możliwość piętrowania - można użytkować w kuchenkach mikrofalowych - Cena podana za szt. </v>
          </cell>
          <cell r="E119" t="str">
            <v>ilość szt. w opak.: 6 / Pojemność (l): 0,290 / wymiary (mm): śr.82x(H)90</v>
          </cell>
          <cell r="F119">
            <v>6.9</v>
          </cell>
        </row>
        <row r="120">
          <cell r="A120" t="str">
            <v>718042</v>
          </cell>
          <cell r="B120" t="str">
            <v>Zastawa stołowa</v>
          </cell>
          <cell r="C120" t="str">
            <v>Waza na zupę 2,7</v>
          </cell>
          <cell r="D120" t="str">
            <v xml:space="preserve">
* - Wykonana ze stali nierdzewnej
* - Pokrywa z wycięciem na chochlę
* - Można myć w zmywarkach*  </v>
          </cell>
          <cell r="E120" t="str">
            <v>średnica (mm): 270 / wysokość (mm): 120 / Pojemność (l): 2,7</v>
          </cell>
          <cell r="F120">
            <v>169.9</v>
          </cell>
        </row>
        <row r="121">
          <cell r="A121" t="str">
            <v>718044</v>
          </cell>
          <cell r="B121" t="str">
            <v>Artykuły stołowe</v>
          </cell>
          <cell r="C121" t="str">
            <v xml:space="preserve">Termos z pompką </v>
          </cell>
          <cell r="D121" t="str">
            <v xml:space="preserve">
* - Wykonany ze stali nierdzewnej
* - Podwójne ścianki
* - Z pompką wykonaną z polipropylenu  - do łatwego nalewania napojów
* - Nie można myć w zmywarkach
*  </v>
          </cell>
          <cell r="E121" t="str">
            <v>Pojemność (l): 2,2</v>
          </cell>
          <cell r="F121">
            <v>149.9</v>
          </cell>
        </row>
        <row r="122">
          <cell r="A122" t="str">
            <v>718045</v>
          </cell>
          <cell r="B122" t="str">
            <v>Artykuły stołowe</v>
          </cell>
          <cell r="C122" t="str">
            <v xml:space="preserve">Koszyk do pieczywa - owalny </v>
          </cell>
          <cell r="D122" t="str">
            <v xml:space="preserve">
* - Wykonany z wzmocnionego polirattanu- Można myć w zmywarkach </v>
          </cell>
          <cell r="E122" t="str">
            <v/>
          </cell>
          <cell r="F122">
            <v>19.899999999999999</v>
          </cell>
        </row>
        <row r="123">
          <cell r="A123" t="str">
            <v>718065</v>
          </cell>
          <cell r="B123" t="str">
            <v xml:space="preserve">Meble </v>
          </cell>
          <cell r="C123" t="str">
            <v>Stół cateringowy 1830x740x(h)760 mm</v>
          </cell>
          <cell r="D123" t="str">
            <v xml:space="preserve">
* - Składany do formatu walizki, ułatwia transport i magazynowanie- Wykonany z polietylenu HD- Nogi wykonane ze stali węglowej- Do użytku wewnątrz i na zewnątrz pomieszczeń- Polietylen- Stal węglowa- Do użytku wewnątrz i na zewnątrz pomieszczeń </v>
          </cell>
          <cell r="E123" t="str">
            <v>Długość (mm): 1830 / szerokość (mm): 740 / wysokość (mm): 740</v>
          </cell>
          <cell r="F123">
            <v>449.9</v>
          </cell>
        </row>
        <row r="124">
          <cell r="A124" t="str">
            <v>718066</v>
          </cell>
          <cell r="B124" t="str">
            <v xml:space="preserve">Meble </v>
          </cell>
          <cell r="C124" t="str">
            <v>Stół cateringowy 1220x610x(h)740</v>
          </cell>
          <cell r="D124" t="str">
            <v xml:space="preserve">
* - Wielofunkcyjne meble składane przeznaczone do użytku na zewnątrz i wewnątrz pomieszczeń* - Idealne na targi, konferencje, imprezy plenerowe, cateringowe, wypoczynek na świeżym powietrzu, wynajem itp.* - Blaty z polietylenu HDPE* - Konstrukcja wykonana z profili metalowych odpornych na korozję (stal węglowa)* - Łatwe magazynowanie i przenoszenie* - Łatwe w czyszczeniu i odporne na zabrudzenia*  </v>
          </cell>
          <cell r="E124" t="str">
            <v>Długość (mm): 1220 / szerokość (mm): 610 / wysokość (mm): 740</v>
          </cell>
          <cell r="F124">
            <v>349.9</v>
          </cell>
        </row>
        <row r="125">
          <cell r="A125" t="str">
            <v>718067</v>
          </cell>
          <cell r="B125" t="str">
            <v xml:space="preserve">Meble </v>
          </cell>
          <cell r="C125" t="str">
            <v xml:space="preserve">Krzesło cateringowe - białe </v>
          </cell>
          <cell r="D125" t="str">
            <v xml:space="preserve">
* - Wielofunkcyjne meble składane przeznaczone do użytku na zewnątrz i wewnątrz pomieszczeń* - Idealne na targi, konferencje, imprezy plenerowe, cateringowe, wypoczynek na świeżym powietrzu, wynajem itp.* - Konstrukcja wykonana z profili metalowych odpornych na korozję (stal węglowa)* - Łatwe magazynowanie i przenoszenie* - Łatwe w czyszczeniu i odporne na zabrudzenia*  </v>
          </cell>
          <cell r="E125" t="str">
            <v>Długość (mm): 540 / szerokość (mm): 440 / wysokość (mm): 840</v>
          </cell>
          <cell r="F125">
            <v>179.9</v>
          </cell>
        </row>
        <row r="126">
          <cell r="A126" t="str">
            <v>718046</v>
          </cell>
          <cell r="B126" t="str">
            <v>Artykuły stołowe</v>
          </cell>
          <cell r="C126" t="str">
            <v xml:space="preserve">Taca z polipropylenu </v>
          </cell>
          <cell r="D126" t="str">
            <v xml:space="preserve">
* - </v>
          </cell>
          <cell r="E126" t="str">
            <v>wymiary (mm): 265x345 / kolor: szary</v>
          </cell>
          <cell r="F126">
            <v>25.9</v>
          </cell>
        </row>
        <row r="127">
          <cell r="A127" t="str">
            <v>718181</v>
          </cell>
          <cell r="B127" t="str">
            <v>Przybory kuchenne</v>
          </cell>
          <cell r="C127" t="str">
            <v xml:space="preserve">Łyżka do spaghetti </v>
          </cell>
          <cell r="D127" t="str">
            <v xml:space="preserve">
* – Wykonane z tworzywa PPA wzmocnionego włóknem szklanym* – Mocne, elastyczne, odporne na temperaturę do 280°C </v>
          </cell>
          <cell r="F127">
            <v>14.9</v>
          </cell>
        </row>
        <row r="128">
          <cell r="A128" t="str">
            <v>718182</v>
          </cell>
          <cell r="B128" t="str">
            <v>Obróbka mechaniczna</v>
          </cell>
          <cell r="C128" t="str">
            <v xml:space="preserve">Maszynka do makaronu </v>
          </cell>
          <cell r="D128" t="str">
            <v xml:space="preserve">– Idealne do rozwałkowywania zimnego ciasta do pizzy,makaronu i pierogów– Nie nagrzewają ciasta podczas pracy– Wykonane ze stali nierdzewnej– Opatentowany model TOUCH and GO – wałkownica włączasię automatycznie po włożeniu porcji ciasta– Ustawianie czasu pracy: 10-35 s– Elektroniczny licznik wałkowanych porcji ciasta– Dwie pary regulowanych wałków do ustawienia grubościciasta 0–4 mm i nadania mu okrągłego kształtu– Osobne osłony wałków dla łatwej i bezpiecznej pracy– Oszczędność czasu pracy personelu
* - Idealna do przygotowywania świeżego makaronu (maksymalna szerokość ciasta 140 mm)* - Pokrętło regulacji grubości ciasta w 7 krokach od 0,2 do 2,5 mm* - Trzy wałki/ostrza ze stopu aluminium: do wałkowania ciasta, makaronu tagliatelle i fettuccine* - Posiada korbkę i uchwyt mocowania do stołu </v>
          </cell>
          <cell r="F128">
            <v>159.9</v>
          </cell>
        </row>
        <row r="129">
          <cell r="A129" t="str">
            <v>718188</v>
          </cell>
          <cell r="B129" t="str">
            <v xml:space="preserve">Meble </v>
          </cell>
          <cell r="C129" t="str">
            <v xml:space="preserve">PODSTAWA POD PIEC KONWEKCYJNY </v>
          </cell>
          <cell r="F129">
            <v>1549.9</v>
          </cell>
        </row>
        <row r="130">
          <cell r="A130" t="str">
            <v>718063</v>
          </cell>
          <cell r="B130" t="str">
            <v>Artykuły sanitarne</v>
          </cell>
          <cell r="C130" t="str">
            <v>UCHWYT MOPA PŁASKIEGO 40CM CLIPER</v>
          </cell>
          <cell r="F130">
            <v>99.9</v>
          </cell>
        </row>
        <row r="131">
          <cell r="A131" t="str">
            <v>718200</v>
          </cell>
          <cell r="B131" t="str">
            <v>Artykuły sanitarne</v>
          </cell>
          <cell r="C131" t="str">
            <v xml:space="preserve">DRĄŻEK ALUMINIOWY 140CM </v>
          </cell>
          <cell r="F131">
            <v>26.9</v>
          </cell>
        </row>
        <row r="132">
          <cell r="A132" t="str">
            <v>718064</v>
          </cell>
          <cell r="B132" t="str">
            <v>Artykuły sanitarne</v>
          </cell>
          <cell r="C132" t="str">
            <v>MOP PŁASKI PĘTELKOWY 40CM DUO</v>
          </cell>
          <cell r="F132">
            <v>28.9</v>
          </cell>
        </row>
        <row r="133">
          <cell r="A133" t="str">
            <v>718201</v>
          </cell>
          <cell r="B133" t="str">
            <v>Artykuły sanitarne</v>
          </cell>
          <cell r="C133" t="str">
            <v>KIJ  DREWNO 130/140 CM</v>
          </cell>
          <cell r="F133">
            <v>9.9</v>
          </cell>
        </row>
        <row r="134">
          <cell r="A134" t="str">
            <v>718202</v>
          </cell>
          <cell r="B134" t="str">
            <v>Artykuły sanitarne</v>
          </cell>
          <cell r="C134" t="str">
            <v>ŚCIĄGACZKA DO PODŁOGI 40CM</v>
          </cell>
          <cell r="F134">
            <v>19.899999999999999</v>
          </cell>
        </row>
        <row r="135">
          <cell r="A135" t="str">
            <v>718203</v>
          </cell>
          <cell r="B135" t="str">
            <v>Obróbka termiczna</v>
          </cell>
          <cell r="C135" t="str">
            <v>PATELNIA UCHYLNA 40L NA STELAŻU</v>
          </cell>
          <cell r="D135" t="str">
            <v>przeznaczona do smażenia i duszenia potraw
    ręczny przechył misy w celu zlewania oleju
    powierzchnia robocza 0.27m2
    płynna regulacja temperatury
    termostat bezpieczeństwa z manualnym resetem
    obudowa i misa wykonana ze stali nierdzewnej
    wydajność ok. 100 kotletów/h
    pojemnośc misy ok. 40 l.</v>
          </cell>
          <cell r="E135" t="str">
            <v xml:space="preserve">• Temperatura max. : 300 °C
• Karta gwarancyjna : Tak
• Napięcie - U : 400 V
• Zasilanie : prąd
• Szerokość - W : 700 mm
• Waga - M : 52 kg
• Głębokość - D : 786 mm
• Wysokość - H : 912 mm
• Moc elektryczna : 6.3 kW
</v>
          </cell>
          <cell r="F135">
            <v>5399.9</v>
          </cell>
        </row>
        <row r="136">
          <cell r="A136" t="str">
            <v>718204</v>
          </cell>
          <cell r="B136" t="str">
            <v>Artykuły sanitarne</v>
          </cell>
          <cell r="C136" t="str">
            <v>PREPARAT DO MYCIA MASZYNOWEGO 10L</v>
          </cell>
          <cell r="D136" t="str">
            <v>Profimax SP 111 jest profesjonalnym środkiem do mycia naczyń w zmywarkach przemysłowych. Przeznaczony jest do wody miękkiej i średniotwardej. Doskonale likwiduje wszelkie zabrudzenia organiczne oraz trudne do usunięcia osady z kawy czy herbaty. Środek jest rekomendowany szczególnie w miejscach, gdzie niepożądany jest zapach chloru. Preparat może być stosowany do mycia wyrobów ze stali szlachetnej, tworzyw sztucznych oraz ceramiki (jeśli producent dopuszcza mycie w zmywarkach). Dla optymalnego efektu zaleca się stosowanie środka Profimax SP 111 wraz z preparatem Profimax SP 121 (do mycia nabłyszczającego). Odczyn PH dla Profimaxu SP 111 jest na poziomie 13-14.</v>
          </cell>
          <cell r="E136" t="str">
            <v>10L</v>
          </cell>
          <cell r="F136">
            <v>219.9</v>
          </cell>
        </row>
        <row r="137">
          <cell r="A137" t="str">
            <v>718205</v>
          </cell>
          <cell r="B137" t="str">
            <v>Artykuły sanitarne</v>
          </cell>
          <cell r="C137" t="str">
            <v xml:space="preserve">PREPARAT DO CZYSZCZENIA GRILLI,PIECÓWKONWEKCYJNYCH 5L </v>
          </cell>
          <cell r="D137" t="str">
            <v>SP 180 przeznaczony jest do gruntownego czyszczenia:grilli,pieców konwekcyjnych,piekarników,frytkownic i innego typu urządzeń, pracujących w wysokich temperaturach.armaturę kuchenną (krany, zlewozmywaki itp.). Znakomicie penetruje grube warstwy przypalenizny i tłuszczu umożliwiając ich odspojenie od podłoża.Podwyższona temperatura , przyśpiesza proces czyszczenia.Uwaga! Nie nadaje się do stosowania na powierzchnie wrażliwe na alkalia, miedziane, mosiężne, aluminiowe, ocynkowane itp.</v>
          </cell>
          <cell r="E137" t="str">
            <v>5L</v>
          </cell>
          <cell r="F137">
            <v>219.9</v>
          </cell>
        </row>
        <row r="138">
          <cell r="A138" t="str">
            <v>718206</v>
          </cell>
          <cell r="B138" t="str">
            <v>Artykuły sanitarne</v>
          </cell>
          <cell r="C138" t="str">
            <v>ŚRODEK DO DEZYNFEKCJI750ML</v>
          </cell>
          <cell r="D138" t="str">
            <v>PRESEPTOL QV przeznaczony jest do szybkiej dezynfekcji powierzchni odpornych na wodę i alkohol w jednostkach służby zdrowia, domach opieki oraz innych placówkach użyteczności publicznej. Przeznaczony do powierzchni zarówno mających jak i nie mających bezpośredniego kontaktu z żywnością PRESEPTOL QV można stosować na wszelkie powierzchnie podłogowe i ponad podłogowe (lady, stoły itp.) oraz urządzenia (krajalnice, bemary, komory chłodnicze itp.) Środka nie należy stosować do mycia i dezynfekcji wyrobów medycznych w obszarze związanym bezpośrednio z działalnością kliniczną.</v>
          </cell>
          <cell r="E138" t="str">
            <v>1L</v>
          </cell>
          <cell r="F138">
            <v>49.9</v>
          </cell>
        </row>
        <row r="139">
          <cell r="A139" t="str">
            <v>718207</v>
          </cell>
          <cell r="B139" t="str">
            <v>Artykuły sanitarne</v>
          </cell>
          <cell r="C139" t="str">
            <v xml:space="preserve">ŚRODEK DO PŁUKANIA I NABŁYSZCZANIA NACZYŃ 10L </v>
          </cell>
          <cell r="D139" t="str">
            <v>Profimax SP 121 jest profesjonalnym środkiem do maszynowego płukania i nabłyszczania naczyń. Doskonale usuwa resztki zanieczyszczeń pozostałych po myciu zasadniczym oraz nadaje naczyniom wyjątkowy połysk. Zaleca się stosowanie preparatu  Profimax SP 121 po użyciu środka do mycia zasadniczego Profimax SP 111. Odczyn PH dla Profimaxu SP 121 jest na poziomie 1-2. </v>
          </cell>
          <cell r="E139" t="str">
            <v>10L</v>
          </cell>
          <cell r="F139">
            <v>229.9</v>
          </cell>
        </row>
        <row r="140">
          <cell r="A140" t="str">
            <v>718208</v>
          </cell>
          <cell r="B140" t="str">
            <v>Artykuły sanitarne</v>
          </cell>
          <cell r="C140" t="str">
            <v xml:space="preserve"> MYCIE URZĄDZEŃ CHŁODNICZYCH 1L</v>
          </cell>
          <cell r="D140" t="str">
            <v>Gotowy do użycia środek do czyszczenia urządzeń chłodniczych, możliwy do stosowania bez konieczności rozmrażania urządzeń.Przeznaczony do mycia chłodni, lad chłodniczych, lodówek i zamrażarek. Niska temperatura zamarzania pozwala przeprowadzić mycie bez rozmrażania, nawet w temperaturze do około -30°C.</v>
          </cell>
          <cell r="E140" t="str">
            <v>1L</v>
          </cell>
          <cell r="F140">
            <v>69.900000000000006</v>
          </cell>
        </row>
        <row r="141">
          <cell r="A141" t="str">
            <v>718209</v>
          </cell>
          <cell r="B141" t="str">
            <v>Artykuły sanitarne</v>
          </cell>
          <cell r="C141" t="str">
            <v xml:space="preserve">PŁYN DEZYNFEKUJĄCY EKOJAVEL 3,6% NATURALNY 5L </v>
          </cell>
          <cell r="D141" t="str">
            <v>Ekojavel - płyn dezynfekujący jest preparatem antyseptycznym i dezynfekcyjnym o szerokim spektrum działania. Podstawowym jego składnikiem jest podchloryn sodu oraz kompozycja związków utrwalających i stabilizujących jego trwałość i skuteczność w różnych warunkach. Koncentracja płynu wyrażana jest w % aktywnego chloru. Ekojavel jest preparatem o działaniu bakteriobójczym, prątkobójczym, wirusobójczym i grzybobójczym.</v>
          </cell>
          <cell r="E141" t="str">
            <v>5L</v>
          </cell>
          <cell r="F141">
            <v>79.900000000000006</v>
          </cell>
        </row>
        <row r="142">
          <cell r="A142" t="e">
            <v>#NAME?</v>
          </cell>
          <cell r="B142" t="str">
            <v>Krzesła</v>
          </cell>
          <cell r="C142" t="str">
            <v>Krzesło Gaweł rozm.3</v>
          </cell>
          <cell r="D142" t="str">
            <v>Stelaż w rozmiarach 2,3,4 wykonany z rury fi22mm, w rozmiarach 5 i 6 z rury fi 25mm, malowany proszkowo</v>
          </cell>
          <cell r="F142">
            <v>125.9</v>
          </cell>
        </row>
        <row r="143">
          <cell r="A143" t="str">
            <v>SE1861</v>
          </cell>
          <cell r="B143" t="str">
            <v>Krzesła</v>
          </cell>
          <cell r="C143" t="str">
            <v>Krzesło Gaweł rozm.4</v>
          </cell>
        </row>
        <row r="144">
          <cell r="A144" t="str">
            <v>SE3500</v>
          </cell>
          <cell r="B144" t="str">
            <v>Krzesła</v>
          </cell>
          <cell r="C144" t="str">
            <v>Krzesło Gaweł rozm.5</v>
          </cell>
          <cell r="F144">
            <v>125.9</v>
          </cell>
        </row>
        <row r="145">
          <cell r="A145" t="str">
            <v>SE3501</v>
          </cell>
          <cell r="B145" t="str">
            <v>Krzesła</v>
          </cell>
          <cell r="C145" t="str">
            <v>Krzesło Gaweł rozm.6</v>
          </cell>
        </row>
        <row r="146">
          <cell r="A146" t="str">
            <v>717965</v>
          </cell>
          <cell r="B146" t="str">
            <v>Krzesła</v>
          </cell>
          <cell r="C146" t="str">
            <v>Krzesło Luna rozm.3</v>
          </cell>
          <cell r="D146" t="str">
            <v>Stelaż wykonany z rury owlanej 30x15mm, malowany proszkowo. Krzesło posiada duże oparcie, które daje dodatkowy komfort siedzenia. W oparciu wygodny uchwyt do przenoszenia krzesła.</v>
          </cell>
          <cell r="F146">
            <v>139.9</v>
          </cell>
        </row>
        <row r="147">
          <cell r="A147" t="str">
            <v>717966</v>
          </cell>
          <cell r="B147" t="str">
            <v>Krzesła</v>
          </cell>
          <cell r="C147" t="str">
            <v>Krzesło Luna rozm.4</v>
          </cell>
        </row>
        <row r="148">
          <cell r="A148" t="str">
            <v>717967</v>
          </cell>
          <cell r="B148" t="str">
            <v>Krzesła</v>
          </cell>
          <cell r="C148" t="str">
            <v>Krzesło Luna rozm.5</v>
          </cell>
        </row>
        <row r="149">
          <cell r="A149" t="str">
            <v>717968</v>
          </cell>
          <cell r="B149" t="str">
            <v>Krzesła</v>
          </cell>
          <cell r="C149" t="str">
            <v>Krzesło Luna rozm.6</v>
          </cell>
        </row>
        <row r="150">
          <cell r="A150" t="str">
            <v>717969</v>
          </cell>
          <cell r="B150" t="str">
            <v>Krzesła</v>
          </cell>
          <cell r="C150" t="str">
            <v>Krzesło Luna rozm.7</v>
          </cell>
        </row>
        <row r="151">
          <cell r="A151">
            <v>710188</v>
          </cell>
          <cell r="B151" t="str">
            <v>Krzesła</v>
          </cell>
          <cell r="C151" t="str">
            <v>Krzesło Bolek rozm.3</v>
          </cell>
          <cell r="D151" t="str">
            <v>Stelaż wykonany z rury fi 22, malowany proszkowo</v>
          </cell>
          <cell r="F151">
            <v>119.9</v>
          </cell>
        </row>
        <row r="152">
          <cell r="A152" t="str">
            <v>717970</v>
          </cell>
          <cell r="B152" t="str">
            <v>Krzesła</v>
          </cell>
          <cell r="C152" t="str">
            <v>Krzesło Bolek rozm.4</v>
          </cell>
        </row>
        <row r="153">
          <cell r="A153" t="str">
            <v>717971</v>
          </cell>
          <cell r="B153" t="str">
            <v>Krzesła</v>
          </cell>
          <cell r="C153" t="str">
            <v>Krzesło Bolek rozm.5</v>
          </cell>
        </row>
        <row r="154">
          <cell r="A154" t="str">
            <v>717972</v>
          </cell>
          <cell r="B154" t="str">
            <v>Krzesła</v>
          </cell>
          <cell r="C154" t="str">
            <v>Krzesło Bolek rozm.6</v>
          </cell>
        </row>
        <row r="155">
          <cell r="A155" t="str">
            <v>717973</v>
          </cell>
          <cell r="B155" t="str">
            <v>Krzesła</v>
          </cell>
          <cell r="C155" t="str">
            <v>Krzesło Bolek rozm.7</v>
          </cell>
        </row>
        <row r="156">
          <cell r="A156" t="str">
            <v>SE1810</v>
          </cell>
          <cell r="B156" t="str">
            <v>Krzesła</v>
          </cell>
          <cell r="C156" t="str">
            <v>Krzesło regulowane 2-4</v>
          </cell>
          <cell r="D156" t="str">
            <v>Stelaż wykonany z rury owalnej 38x20mm, malowany proszkowo</v>
          </cell>
          <cell r="F156">
            <v>189.9</v>
          </cell>
        </row>
        <row r="157">
          <cell r="A157" t="str">
            <v>SE1811</v>
          </cell>
          <cell r="B157" t="str">
            <v>Krzesła</v>
          </cell>
          <cell r="C157" t="str">
            <v>Krzesło regulowane 5-6</v>
          </cell>
        </row>
        <row r="158">
          <cell r="A158" t="str">
            <v>SE1803</v>
          </cell>
          <cell r="B158" t="str">
            <v>Krzesła</v>
          </cell>
          <cell r="C158" t="str">
            <v>Dobre krzesło 3</v>
          </cell>
          <cell r="D158" t="str">
            <v>Wykonane zgodnie z normą PN-EN 1729-1:2007. Siedzisko oraz oparcie wykonano z tworzywa sztucznego. Nogi krzesła z profilu metlaowego, fi22-25mm (w zalezności od rozmiaru). Zatyczki z tworzywa chronią podłogę przed zarysowaniem.</v>
          </cell>
          <cell r="F158">
            <v>155</v>
          </cell>
        </row>
        <row r="159">
          <cell r="A159" t="str">
            <v>SE1804</v>
          </cell>
          <cell r="B159" t="str">
            <v>Krzesła</v>
          </cell>
          <cell r="C159" t="str">
            <v>Dobre krzesło 4</v>
          </cell>
          <cell r="F159">
            <v>165</v>
          </cell>
        </row>
        <row r="160">
          <cell r="A160" t="str">
            <v>SE1805</v>
          </cell>
          <cell r="B160" t="str">
            <v>Krzesła</v>
          </cell>
          <cell r="C160" t="str">
            <v>Dobre krzesło 5</v>
          </cell>
          <cell r="F160">
            <v>175</v>
          </cell>
        </row>
        <row r="161">
          <cell r="A161" t="str">
            <v>SE1806</v>
          </cell>
          <cell r="B161" t="str">
            <v>Krzesła</v>
          </cell>
          <cell r="C161" t="str">
            <v>Dobre krzesło 6</v>
          </cell>
          <cell r="F161">
            <v>195</v>
          </cell>
        </row>
        <row r="162">
          <cell r="A162" t="str">
            <v>717974</v>
          </cell>
          <cell r="B162" t="str">
            <v>Stoły</v>
          </cell>
          <cell r="C162" t="str">
            <v>Stół Ewa rozm.3</v>
          </cell>
          <cell r="D162" t="str">
            <v>Stelaż wykonany z rury metlaowej 30x30mm, poprzeczki 40x20mm. Posiada stopki ułatwiające wypoziomowanie stołu. Stoły dostpene również z blatem w kształcie trapezu i trójkąta.</v>
          </cell>
          <cell r="E162" t="str">
            <v>800x800</v>
          </cell>
          <cell r="F162">
            <v>279.89999999999998</v>
          </cell>
        </row>
        <row r="163">
          <cell r="A163" t="str">
            <v>717975</v>
          </cell>
          <cell r="B163" t="str">
            <v>Stoły</v>
          </cell>
          <cell r="C163" t="str">
            <v>Stół Ewa rozm.4</v>
          </cell>
        </row>
        <row r="164">
          <cell r="A164" t="str">
            <v>717976</v>
          </cell>
          <cell r="B164" t="str">
            <v>Stoły</v>
          </cell>
          <cell r="C164" t="str">
            <v>Stół Ewa rozm.5</v>
          </cell>
        </row>
        <row r="165">
          <cell r="A165" t="str">
            <v>717977</v>
          </cell>
          <cell r="B165" t="str">
            <v>Stoły</v>
          </cell>
          <cell r="C165" t="str">
            <v>Stół Ewa rozm.6</v>
          </cell>
        </row>
        <row r="166">
          <cell r="A166" t="str">
            <v>717978</v>
          </cell>
          <cell r="B166" t="str">
            <v>Stoły</v>
          </cell>
          <cell r="C166" t="str">
            <v>Stół Ewa rozm.3</v>
          </cell>
          <cell r="E166" t="str">
            <v>1200x800</v>
          </cell>
          <cell r="F166">
            <v>329.9</v>
          </cell>
        </row>
        <row r="167">
          <cell r="A167" t="str">
            <v>717979</v>
          </cell>
          <cell r="B167" t="str">
            <v>Stoły</v>
          </cell>
          <cell r="C167" t="str">
            <v>Stół Ewa rozm.4</v>
          </cell>
        </row>
        <row r="168">
          <cell r="A168" t="str">
            <v>717980</v>
          </cell>
          <cell r="B168" t="str">
            <v>Stoły</v>
          </cell>
          <cell r="C168" t="str">
            <v>Stół Ewa rozm.5</v>
          </cell>
        </row>
        <row r="169">
          <cell r="A169" t="str">
            <v>717981</v>
          </cell>
          <cell r="B169" t="str">
            <v>Stoły</v>
          </cell>
          <cell r="C169" t="str">
            <v>Stół Ewa rozm.6</v>
          </cell>
        </row>
        <row r="170">
          <cell r="A170" t="str">
            <v>717982</v>
          </cell>
          <cell r="B170" t="str">
            <v>Stoły</v>
          </cell>
          <cell r="C170" t="str">
            <v>Stół Ewa rozm.3</v>
          </cell>
          <cell r="E170" t="str">
            <v>1600x800</v>
          </cell>
          <cell r="F170">
            <v>379.9</v>
          </cell>
        </row>
        <row r="171">
          <cell r="A171" t="str">
            <v>717983</v>
          </cell>
          <cell r="B171" t="str">
            <v>Stoły</v>
          </cell>
          <cell r="C171" t="str">
            <v>Stół Ewa rozm.4</v>
          </cell>
        </row>
        <row r="172">
          <cell r="A172" t="str">
            <v>717984</v>
          </cell>
          <cell r="B172" t="str">
            <v>Stoły</v>
          </cell>
          <cell r="C172" t="str">
            <v>Stół Ewa rozm.5</v>
          </cell>
        </row>
        <row r="173">
          <cell r="A173" t="str">
            <v>717985</v>
          </cell>
          <cell r="B173" t="str">
            <v>Stoły</v>
          </cell>
          <cell r="C173" t="str">
            <v>Stół Ewa rozm.6</v>
          </cell>
        </row>
        <row r="174">
          <cell r="A174" t="str">
            <v>717986</v>
          </cell>
          <cell r="B174" t="str">
            <v>Stoły</v>
          </cell>
          <cell r="C174" t="str">
            <v>Stół Ewa rozm.3</v>
          </cell>
          <cell r="E174" t="str">
            <v>1800x800</v>
          </cell>
          <cell r="F174">
            <v>419.9</v>
          </cell>
        </row>
        <row r="175">
          <cell r="A175" t="str">
            <v>717987</v>
          </cell>
          <cell r="B175" t="str">
            <v>Stoły</v>
          </cell>
          <cell r="C175" t="str">
            <v>Stół Ewa rozm.4</v>
          </cell>
        </row>
        <row r="176">
          <cell r="A176" t="str">
            <v>717988</v>
          </cell>
          <cell r="B176" t="str">
            <v>Stoły</v>
          </cell>
          <cell r="C176" t="str">
            <v>Stół Ewa rozm.5</v>
          </cell>
        </row>
        <row r="177">
          <cell r="A177" t="str">
            <v>717989</v>
          </cell>
          <cell r="B177" t="str">
            <v>Stoły</v>
          </cell>
          <cell r="C177" t="str">
            <v>Stół Ewa rozm.6</v>
          </cell>
        </row>
        <row r="178">
          <cell r="A178" t="str">
            <v>717990</v>
          </cell>
          <cell r="B178" t="str">
            <v>Stoły</v>
          </cell>
          <cell r="C178" t="str">
            <v>Stół Ewa rozm.3</v>
          </cell>
          <cell r="E178" t="str">
            <v>trapez</v>
          </cell>
          <cell r="F178">
            <v>379.9</v>
          </cell>
        </row>
        <row r="179">
          <cell r="A179" t="str">
            <v>717991</v>
          </cell>
          <cell r="B179" t="str">
            <v>Stoły</v>
          </cell>
          <cell r="C179" t="str">
            <v>Stół Ewa rozm.4</v>
          </cell>
        </row>
        <row r="180">
          <cell r="A180" t="str">
            <v>717992</v>
          </cell>
          <cell r="B180" t="str">
            <v>Stoły</v>
          </cell>
          <cell r="C180" t="str">
            <v>Stół Ewa rozm.5</v>
          </cell>
        </row>
        <row r="181">
          <cell r="A181" t="str">
            <v>717993</v>
          </cell>
          <cell r="B181" t="str">
            <v>Stoły</v>
          </cell>
          <cell r="C181" t="str">
            <v>Stół Ewa rozm.6</v>
          </cell>
        </row>
        <row r="182">
          <cell r="A182" t="str">
            <v>717994</v>
          </cell>
          <cell r="B182" t="str">
            <v>Stoły</v>
          </cell>
          <cell r="C182" t="str">
            <v>Stół Ewa rozm.3</v>
          </cell>
          <cell r="E182" t="str">
            <v>trójkąt</v>
          </cell>
          <cell r="F182">
            <v>349.9</v>
          </cell>
        </row>
        <row r="183">
          <cell r="A183" t="str">
            <v>717995</v>
          </cell>
          <cell r="B183" t="str">
            <v>Stoły</v>
          </cell>
          <cell r="C183" t="str">
            <v>Stół Ewa rozm.4</v>
          </cell>
        </row>
        <row r="184">
          <cell r="A184" t="str">
            <v>717996</v>
          </cell>
          <cell r="B184" t="str">
            <v>Stoły</v>
          </cell>
          <cell r="C184" t="str">
            <v>Stół Ewa rozm.5</v>
          </cell>
        </row>
        <row r="185">
          <cell r="A185" t="str">
            <v>717997</v>
          </cell>
          <cell r="B185" t="str">
            <v>Stoły</v>
          </cell>
          <cell r="C185" t="str">
            <v>Stół Ewa rozm.6</v>
          </cell>
        </row>
        <row r="186">
          <cell r="A186" t="str">
            <v>717998</v>
          </cell>
          <cell r="B186" t="str">
            <v>Stoły</v>
          </cell>
          <cell r="C186" t="str">
            <v>Stolik świetlicowy rozm.3</v>
          </cell>
          <cell r="D186" t="str">
            <v xml:space="preserve">Stelaż wykonany z rury metlaowej fi 32 i 40x20mm. </v>
          </cell>
          <cell r="E186" t="str">
            <v>700x700</v>
          </cell>
          <cell r="F186">
            <v>239.9</v>
          </cell>
        </row>
        <row r="187">
          <cell r="A187" t="str">
            <v>717999</v>
          </cell>
          <cell r="B187" t="str">
            <v>Stoły</v>
          </cell>
          <cell r="C187" t="str">
            <v>Stolik świetlicowy rozm.4</v>
          </cell>
        </row>
        <row r="188">
          <cell r="A188" t="str">
            <v>718000</v>
          </cell>
          <cell r="B188" t="str">
            <v>Stoły</v>
          </cell>
          <cell r="C188" t="str">
            <v>Stolik świetlicowy rozm.5</v>
          </cell>
        </row>
        <row r="189">
          <cell r="A189" t="str">
            <v>718001</v>
          </cell>
          <cell r="B189" t="str">
            <v>Stoły</v>
          </cell>
          <cell r="C189" t="str">
            <v>Stolik świetlicowy rozm.6</v>
          </cell>
        </row>
        <row r="190">
          <cell r="A190" t="str">
            <v>SE3332</v>
          </cell>
          <cell r="B190" t="str">
            <v>Stoły</v>
          </cell>
          <cell r="C190" t="str">
            <v>Stolik świetlicowy rozm.3</v>
          </cell>
          <cell r="E190" t="str">
            <v>800x800</v>
          </cell>
          <cell r="F190">
            <v>259.89999999999998</v>
          </cell>
        </row>
        <row r="191">
          <cell r="A191" t="str">
            <v>SE3333</v>
          </cell>
          <cell r="B191" t="str">
            <v>Stoły</v>
          </cell>
          <cell r="C191" t="str">
            <v>Stolik świetlicowy rozm.4</v>
          </cell>
        </row>
        <row r="192">
          <cell r="A192" t="str">
            <v>SE3334</v>
          </cell>
          <cell r="B192" t="str">
            <v>Stoły</v>
          </cell>
          <cell r="C192" t="str">
            <v>Stolik świetlicowy rozm.5</v>
          </cell>
        </row>
        <row r="193">
          <cell r="A193" t="str">
            <v>SE3335</v>
          </cell>
          <cell r="B193" t="str">
            <v>Stoły</v>
          </cell>
          <cell r="C193" t="str">
            <v>Stolik świetlicowy rozm.6</v>
          </cell>
        </row>
        <row r="194">
          <cell r="A194" t="str">
            <v>718002</v>
          </cell>
          <cell r="B194" t="str">
            <v>Stoły</v>
          </cell>
          <cell r="C194" t="str">
            <v>Stolik świetlicowy rozm.3</v>
          </cell>
          <cell r="E194" t="str">
            <v>900x900</v>
          </cell>
          <cell r="F194">
            <v>279.89999999999998</v>
          </cell>
        </row>
        <row r="195">
          <cell r="A195" t="str">
            <v>718003</v>
          </cell>
          <cell r="B195" t="str">
            <v>Stoły</v>
          </cell>
          <cell r="C195" t="str">
            <v>Stolik świetlicowy rozm.4</v>
          </cell>
        </row>
        <row r="196">
          <cell r="A196" t="str">
            <v>718004</v>
          </cell>
          <cell r="B196" t="str">
            <v>Stoły</v>
          </cell>
          <cell r="C196" t="str">
            <v>Stolik świetlicowy rozm.5</v>
          </cell>
        </row>
        <row r="197">
          <cell r="A197" t="str">
            <v>718005</v>
          </cell>
          <cell r="B197" t="str">
            <v>Stoły</v>
          </cell>
          <cell r="C197" t="str">
            <v>Stolik świetlicowy rozm.6</v>
          </cell>
        </row>
        <row r="198">
          <cell r="A198" t="str">
            <v>718006</v>
          </cell>
          <cell r="B198" t="str">
            <v>Stoły</v>
          </cell>
          <cell r="C198" t="str">
            <v>Stolik świetlicowy rozm.3</v>
          </cell>
          <cell r="E198" t="str">
            <v>1200x800</v>
          </cell>
          <cell r="F198">
            <v>309.89999999999998</v>
          </cell>
        </row>
        <row r="199">
          <cell r="A199" t="str">
            <v>718007</v>
          </cell>
          <cell r="B199" t="str">
            <v>Stoły</v>
          </cell>
          <cell r="C199" t="str">
            <v>Stolik świetlicowy rozm.4</v>
          </cell>
        </row>
        <row r="200">
          <cell r="A200" t="str">
            <v>718008</v>
          </cell>
          <cell r="B200" t="str">
            <v>Stoły</v>
          </cell>
          <cell r="C200" t="str">
            <v>Stolik świetlicowy rozm.5</v>
          </cell>
        </row>
        <row r="201">
          <cell r="A201" t="str">
            <v>718009</v>
          </cell>
          <cell r="B201" t="str">
            <v>Stoły</v>
          </cell>
          <cell r="C201" t="str">
            <v>Stolik świetlicowy rozm.6</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2"/>
  <sheetViews>
    <sheetView tabSelected="1" zoomScale="80" zoomScaleNormal="80" workbookViewId="0">
      <selection activeCell="E8" sqref="E8"/>
    </sheetView>
  </sheetViews>
  <sheetFormatPr defaultRowHeight="14.4" x14ac:dyDescent="0.3"/>
  <cols>
    <col min="1" max="1" width="10.44140625" customWidth="1"/>
    <col min="2" max="2" width="13.88671875" customWidth="1"/>
    <col min="3" max="3" width="13.44140625" style="1" customWidth="1"/>
    <col min="4" max="4" width="56.88671875" customWidth="1"/>
    <col min="5" max="5" width="21.5546875" customWidth="1"/>
    <col min="6" max="6" width="17" style="23" customWidth="1"/>
    <col min="7" max="7" width="9.109375" style="27"/>
    <col min="8" max="8" width="17.44140625" customWidth="1"/>
  </cols>
  <sheetData>
    <row r="1" spans="1:8" ht="60.75" customHeight="1" x14ac:dyDescent="0.3">
      <c r="A1" s="33" t="s">
        <v>341</v>
      </c>
      <c r="B1" s="34"/>
      <c r="C1" s="34"/>
      <c r="D1" s="34"/>
      <c r="E1" s="34"/>
      <c r="F1" s="35"/>
      <c r="G1" s="35"/>
      <c r="H1" s="35"/>
    </row>
    <row r="2" spans="1:8" ht="26.4" x14ac:dyDescent="0.3">
      <c r="A2" s="5" t="s">
        <v>343</v>
      </c>
      <c r="B2" s="5" t="s">
        <v>273</v>
      </c>
      <c r="C2" s="5" t="s">
        <v>0</v>
      </c>
      <c r="D2" s="5" t="s">
        <v>1</v>
      </c>
      <c r="E2" s="5" t="s">
        <v>2</v>
      </c>
      <c r="F2" s="19" t="s">
        <v>272</v>
      </c>
      <c r="G2" s="5" t="s">
        <v>485</v>
      </c>
      <c r="H2" s="5" t="s">
        <v>486</v>
      </c>
    </row>
    <row r="3" spans="1:8" ht="27.6" x14ac:dyDescent="0.3">
      <c r="A3" s="20" t="s">
        <v>487</v>
      </c>
      <c r="B3" s="20" t="s">
        <v>488</v>
      </c>
      <c r="C3" s="22" t="s">
        <v>489</v>
      </c>
      <c r="D3" s="29" t="s">
        <v>490</v>
      </c>
      <c r="E3" s="31"/>
      <c r="F3" s="21">
        <v>125.9</v>
      </c>
      <c r="G3" s="24">
        <v>30</v>
      </c>
      <c r="H3" s="21">
        <f>F3*G3</f>
        <v>3777</v>
      </c>
    </row>
    <row r="4" spans="1:8" ht="27.6" x14ac:dyDescent="0.3">
      <c r="A4" s="20" t="s">
        <v>491</v>
      </c>
      <c r="B4" s="20" t="s">
        <v>488</v>
      </c>
      <c r="C4" s="22" t="s">
        <v>492</v>
      </c>
      <c r="D4" s="30"/>
      <c r="E4" s="32"/>
      <c r="F4" s="21">
        <f>VLOOKUP(A4,[1]Arkusz1!$A:$F,6,0)</f>
        <v>125.9</v>
      </c>
      <c r="G4" s="24">
        <v>30</v>
      </c>
      <c r="H4" s="21">
        <f t="shared" ref="H4:H63" si="0">F4*G4</f>
        <v>3777</v>
      </c>
    </row>
    <row r="5" spans="1:8" ht="25.5" customHeight="1" x14ac:dyDescent="0.3">
      <c r="A5" s="20" t="s">
        <v>493</v>
      </c>
      <c r="B5" s="20" t="s">
        <v>494</v>
      </c>
      <c r="C5" s="22" t="s">
        <v>495</v>
      </c>
      <c r="D5" s="29" t="s">
        <v>496</v>
      </c>
      <c r="E5" s="31" t="s">
        <v>499</v>
      </c>
      <c r="F5" s="21">
        <v>379.9</v>
      </c>
      <c r="G5" s="24">
        <v>15</v>
      </c>
      <c r="H5" s="21">
        <f t="shared" si="0"/>
        <v>5698.5</v>
      </c>
    </row>
    <row r="6" spans="1:8" ht="29.25" customHeight="1" x14ac:dyDescent="0.3">
      <c r="A6" s="20" t="s">
        <v>497</v>
      </c>
      <c r="B6" s="20" t="s">
        <v>494</v>
      </c>
      <c r="C6" s="22" t="s">
        <v>498</v>
      </c>
      <c r="D6" s="30"/>
      <c r="E6" s="32"/>
      <c r="F6" s="21">
        <v>379.9</v>
      </c>
      <c r="G6" s="25">
        <v>15</v>
      </c>
      <c r="H6" s="21">
        <f t="shared" si="0"/>
        <v>5698.5</v>
      </c>
    </row>
    <row r="7" spans="1:8" ht="90" customHeight="1" x14ac:dyDescent="0.3">
      <c r="A7" s="8" t="s">
        <v>355</v>
      </c>
      <c r="B7" s="8" t="s">
        <v>275</v>
      </c>
      <c r="C7" s="9" t="s">
        <v>297</v>
      </c>
      <c r="D7" s="10" t="s">
        <v>3</v>
      </c>
      <c r="E7" s="10" t="s">
        <v>4</v>
      </c>
      <c r="F7" s="21">
        <f>VLOOKUP(A7,[1]Arkusz1!$A:$F,6,0)</f>
        <v>469.9</v>
      </c>
      <c r="G7" s="26">
        <v>1</v>
      </c>
      <c r="H7" s="21">
        <f t="shared" si="0"/>
        <v>469.9</v>
      </c>
    </row>
    <row r="8" spans="1:8" ht="90" customHeight="1" x14ac:dyDescent="0.3">
      <c r="A8" s="11" t="s">
        <v>356</v>
      </c>
      <c r="B8" s="11" t="s">
        <v>275</v>
      </c>
      <c r="C8" s="12" t="s">
        <v>298</v>
      </c>
      <c r="D8" s="10" t="s">
        <v>3</v>
      </c>
      <c r="E8" s="10" t="s">
        <v>5</v>
      </c>
      <c r="F8" s="21">
        <f>VLOOKUP(A8,[1]Arkusz1!$A:$F,6,0)</f>
        <v>599.9</v>
      </c>
      <c r="G8" s="26">
        <v>1</v>
      </c>
      <c r="H8" s="21">
        <f t="shared" si="0"/>
        <v>599.9</v>
      </c>
    </row>
    <row r="9" spans="1:8" ht="90" customHeight="1" x14ac:dyDescent="0.3">
      <c r="A9" s="11" t="s">
        <v>357</v>
      </c>
      <c r="B9" s="11" t="s">
        <v>275</v>
      </c>
      <c r="C9" s="12" t="s">
        <v>299</v>
      </c>
      <c r="D9" s="10" t="s">
        <v>3</v>
      </c>
      <c r="E9" s="10" t="s">
        <v>6</v>
      </c>
      <c r="F9" s="21">
        <f>VLOOKUP(A9,[1]Arkusz1!$A:$F,6,0)</f>
        <v>689.9</v>
      </c>
      <c r="G9" s="26">
        <v>1</v>
      </c>
      <c r="H9" s="21">
        <f t="shared" si="0"/>
        <v>689.9</v>
      </c>
    </row>
    <row r="10" spans="1:8" ht="90" customHeight="1" x14ac:dyDescent="0.3">
      <c r="A10" s="11" t="s">
        <v>358</v>
      </c>
      <c r="B10" s="11" t="s">
        <v>275</v>
      </c>
      <c r="C10" s="12" t="s">
        <v>300</v>
      </c>
      <c r="D10" s="10" t="s">
        <v>7</v>
      </c>
      <c r="E10" s="10" t="s">
        <v>8</v>
      </c>
      <c r="F10" s="21">
        <f>VLOOKUP(A10,[1]Arkusz1!$A:$F,6,0)</f>
        <v>209.9</v>
      </c>
      <c r="G10" s="26">
        <v>1</v>
      </c>
      <c r="H10" s="21">
        <f t="shared" si="0"/>
        <v>209.9</v>
      </c>
    </row>
    <row r="11" spans="1:8" ht="90" customHeight="1" x14ac:dyDescent="0.3">
      <c r="A11" s="11" t="s">
        <v>359</v>
      </c>
      <c r="B11" s="11" t="s">
        <v>275</v>
      </c>
      <c r="C11" s="12" t="s">
        <v>301</v>
      </c>
      <c r="D11" s="10" t="s">
        <v>7</v>
      </c>
      <c r="E11" s="10" t="s">
        <v>9</v>
      </c>
      <c r="F11" s="21">
        <f>VLOOKUP(A11,[1]Arkusz1!$A:$F,6,0)</f>
        <v>209.9</v>
      </c>
      <c r="G11" s="26">
        <v>1</v>
      </c>
      <c r="H11" s="21">
        <f t="shared" si="0"/>
        <v>209.9</v>
      </c>
    </row>
    <row r="12" spans="1:8" ht="90" customHeight="1" x14ac:dyDescent="0.3">
      <c r="A12" s="11" t="s">
        <v>360</v>
      </c>
      <c r="B12" s="11" t="s">
        <v>275</v>
      </c>
      <c r="C12" s="12" t="s">
        <v>302</v>
      </c>
      <c r="D12" s="10" t="s">
        <v>7</v>
      </c>
      <c r="E12" s="10" t="s">
        <v>10</v>
      </c>
      <c r="F12" s="21">
        <f>VLOOKUP(A12,[1]Arkusz1!$A:$F,6,0)</f>
        <v>379.9</v>
      </c>
      <c r="G12" s="26">
        <v>1</v>
      </c>
      <c r="H12" s="21">
        <f t="shared" si="0"/>
        <v>379.9</v>
      </c>
    </row>
    <row r="13" spans="1:8" ht="90" customHeight="1" x14ac:dyDescent="0.3">
      <c r="A13" s="11" t="s">
        <v>361</v>
      </c>
      <c r="B13" s="11" t="s">
        <v>275</v>
      </c>
      <c r="C13" s="12" t="s">
        <v>303</v>
      </c>
      <c r="D13" s="10" t="s">
        <v>7</v>
      </c>
      <c r="E13" s="10" t="s">
        <v>11</v>
      </c>
      <c r="F13" s="21">
        <f>VLOOKUP(A13,[1]Arkusz1!$A:$F,6,0)</f>
        <v>343.9</v>
      </c>
      <c r="G13" s="26">
        <v>1</v>
      </c>
      <c r="H13" s="21">
        <f t="shared" si="0"/>
        <v>343.9</v>
      </c>
    </row>
    <row r="14" spans="1:8" ht="90" customHeight="1" x14ac:dyDescent="0.3">
      <c r="A14" s="11" t="s">
        <v>362</v>
      </c>
      <c r="B14" s="11" t="s">
        <v>275</v>
      </c>
      <c r="C14" s="12" t="s">
        <v>290</v>
      </c>
      <c r="D14" s="10" t="s">
        <v>12</v>
      </c>
      <c r="E14" s="10" t="s">
        <v>13</v>
      </c>
      <c r="F14" s="21">
        <f>VLOOKUP(A14,[1]Arkusz1!$A:$F,6,0)</f>
        <v>64.900000000000006</v>
      </c>
      <c r="G14" s="26">
        <v>1</v>
      </c>
      <c r="H14" s="21">
        <f t="shared" si="0"/>
        <v>64.900000000000006</v>
      </c>
    </row>
    <row r="15" spans="1:8" ht="90" customHeight="1" x14ac:dyDescent="0.3">
      <c r="A15" s="11" t="s">
        <v>363</v>
      </c>
      <c r="B15" s="11" t="s">
        <v>275</v>
      </c>
      <c r="C15" s="12" t="s">
        <v>304</v>
      </c>
      <c r="D15" s="10" t="s">
        <v>12</v>
      </c>
      <c r="E15" s="10" t="s">
        <v>14</v>
      </c>
      <c r="F15" s="21">
        <f>VLOOKUP(A15,[1]Arkusz1!$A:$F,6,0)</f>
        <v>89.9</v>
      </c>
      <c r="G15" s="26">
        <v>1</v>
      </c>
      <c r="H15" s="21">
        <f t="shared" si="0"/>
        <v>89.9</v>
      </c>
    </row>
    <row r="16" spans="1:8" ht="90" customHeight="1" x14ac:dyDescent="0.3">
      <c r="A16" s="11" t="s">
        <v>364</v>
      </c>
      <c r="B16" s="11" t="s">
        <v>275</v>
      </c>
      <c r="C16" s="12" t="s">
        <v>305</v>
      </c>
      <c r="D16" s="10" t="s">
        <v>15</v>
      </c>
      <c r="E16" s="10" t="s">
        <v>16</v>
      </c>
      <c r="F16" s="21">
        <f>VLOOKUP(A16,[1]Arkusz1!$A:$F,6,0)</f>
        <v>89.9</v>
      </c>
      <c r="G16" s="26">
        <v>1</v>
      </c>
      <c r="H16" s="21">
        <f t="shared" si="0"/>
        <v>89.9</v>
      </c>
    </row>
    <row r="17" spans="1:8" ht="90" customHeight="1" x14ac:dyDescent="0.3">
      <c r="A17" s="11" t="s">
        <v>365</v>
      </c>
      <c r="B17" s="11" t="s">
        <v>275</v>
      </c>
      <c r="C17" s="12" t="s">
        <v>306</v>
      </c>
      <c r="D17" s="10" t="s">
        <v>15</v>
      </c>
      <c r="E17" s="10" t="s">
        <v>17</v>
      </c>
      <c r="F17" s="21">
        <f>VLOOKUP(A17,[1]Arkusz1!$A:$F,6,0)</f>
        <v>114.9</v>
      </c>
      <c r="G17" s="26">
        <v>0</v>
      </c>
      <c r="H17" s="21">
        <f t="shared" si="0"/>
        <v>0</v>
      </c>
    </row>
    <row r="18" spans="1:8" ht="90" customHeight="1" x14ac:dyDescent="0.3">
      <c r="A18" s="11" t="s">
        <v>366</v>
      </c>
      <c r="B18" s="11" t="s">
        <v>275</v>
      </c>
      <c r="C18" s="12" t="s">
        <v>307</v>
      </c>
      <c r="D18" s="10" t="s">
        <v>18</v>
      </c>
      <c r="E18" s="10" t="s">
        <v>19</v>
      </c>
      <c r="F18" s="21">
        <f>VLOOKUP(A18,[1]Arkusz1!$A:$F,6,0)</f>
        <v>129.9</v>
      </c>
      <c r="G18" s="26">
        <v>1</v>
      </c>
      <c r="H18" s="21">
        <f t="shared" si="0"/>
        <v>129.9</v>
      </c>
    </row>
    <row r="19" spans="1:8" ht="90" customHeight="1" x14ac:dyDescent="0.3">
      <c r="A19" s="11" t="s">
        <v>367</v>
      </c>
      <c r="B19" s="11" t="s">
        <v>274</v>
      </c>
      <c r="C19" s="12" t="s">
        <v>20</v>
      </c>
      <c r="D19" s="10" t="s">
        <v>21</v>
      </c>
      <c r="E19" s="10" t="s">
        <v>22</v>
      </c>
      <c r="F19" s="21">
        <f>VLOOKUP(A19,[1]Arkusz1!$A:$F,6,0)</f>
        <v>42.9</v>
      </c>
      <c r="G19" s="26">
        <v>3</v>
      </c>
      <c r="H19" s="21">
        <f t="shared" si="0"/>
        <v>128.69999999999999</v>
      </c>
    </row>
    <row r="20" spans="1:8" ht="90" customHeight="1" x14ac:dyDescent="0.3">
      <c r="A20" s="11" t="s">
        <v>368</v>
      </c>
      <c r="B20" s="11" t="s">
        <v>274</v>
      </c>
      <c r="C20" s="12" t="s">
        <v>23</v>
      </c>
      <c r="D20" s="10" t="s">
        <v>21</v>
      </c>
      <c r="E20" s="10" t="s">
        <v>24</v>
      </c>
      <c r="F20" s="21">
        <f>VLOOKUP(A20,[1]Arkusz1!$A:$F,6,0)</f>
        <v>39.9</v>
      </c>
      <c r="G20" s="26">
        <v>2</v>
      </c>
      <c r="H20" s="21">
        <f t="shared" si="0"/>
        <v>79.8</v>
      </c>
    </row>
    <row r="21" spans="1:8" ht="90" customHeight="1" x14ac:dyDescent="0.3">
      <c r="A21" s="11" t="s">
        <v>369</v>
      </c>
      <c r="B21" s="11" t="s">
        <v>274</v>
      </c>
      <c r="C21" s="12" t="s">
        <v>25</v>
      </c>
      <c r="D21" s="10" t="s">
        <v>21</v>
      </c>
      <c r="E21" s="10" t="s">
        <v>26</v>
      </c>
      <c r="F21" s="21">
        <f>VLOOKUP(A21,[1]Arkusz1!$A:$F,6,0)</f>
        <v>45.9</v>
      </c>
      <c r="G21" s="26">
        <v>2</v>
      </c>
      <c r="H21" s="21">
        <f t="shared" si="0"/>
        <v>91.8</v>
      </c>
    </row>
    <row r="22" spans="1:8" ht="90" customHeight="1" x14ac:dyDescent="0.3">
      <c r="A22" s="11" t="s">
        <v>370</v>
      </c>
      <c r="B22" s="11" t="s">
        <v>274</v>
      </c>
      <c r="C22" s="12" t="s">
        <v>308</v>
      </c>
      <c r="D22" s="10" t="s">
        <v>27</v>
      </c>
      <c r="E22" s="10" t="s">
        <v>28</v>
      </c>
      <c r="F22" s="21">
        <f>VLOOKUP(A22,[1]Arkusz1!$A:$F,6,0)</f>
        <v>99.9</v>
      </c>
      <c r="G22" s="26">
        <v>4</v>
      </c>
      <c r="H22" s="21">
        <f t="shared" si="0"/>
        <v>399.6</v>
      </c>
    </row>
    <row r="23" spans="1:8" ht="90" customHeight="1" x14ac:dyDescent="0.3">
      <c r="A23" s="11" t="s">
        <v>371</v>
      </c>
      <c r="B23" s="11" t="s">
        <v>274</v>
      </c>
      <c r="C23" s="12" t="s">
        <v>309</v>
      </c>
      <c r="D23" s="10" t="s">
        <v>29</v>
      </c>
      <c r="E23" s="10" t="s">
        <v>30</v>
      </c>
      <c r="F23" s="21">
        <f>VLOOKUP(A23,[1]Arkusz1!$A:$F,6,0)</f>
        <v>199.9</v>
      </c>
      <c r="G23" s="26">
        <v>2</v>
      </c>
      <c r="H23" s="21">
        <f t="shared" si="0"/>
        <v>399.8</v>
      </c>
    </row>
    <row r="24" spans="1:8" ht="90" customHeight="1" x14ac:dyDescent="0.3">
      <c r="A24" s="11" t="s">
        <v>372</v>
      </c>
      <c r="B24" s="11" t="s">
        <v>276</v>
      </c>
      <c r="C24" s="12" t="s">
        <v>310</v>
      </c>
      <c r="D24" s="10" t="s">
        <v>31</v>
      </c>
      <c r="E24" s="10" t="s">
        <v>32</v>
      </c>
      <c r="F24" s="21">
        <f>VLOOKUP(A24,[1]Arkusz1!$A:$F,6,0)</f>
        <v>45.9</v>
      </c>
      <c r="G24" s="26">
        <v>1</v>
      </c>
      <c r="H24" s="21">
        <f t="shared" si="0"/>
        <v>45.9</v>
      </c>
    </row>
    <row r="25" spans="1:8" ht="90" customHeight="1" x14ac:dyDescent="0.3">
      <c r="A25" s="11" t="s">
        <v>373</v>
      </c>
      <c r="B25" s="11" t="s">
        <v>276</v>
      </c>
      <c r="C25" s="12" t="s">
        <v>311</v>
      </c>
      <c r="D25" s="10" t="s">
        <v>31</v>
      </c>
      <c r="E25" s="10" t="s">
        <v>33</v>
      </c>
      <c r="F25" s="21">
        <f>VLOOKUP(A25,[1]Arkusz1!$A:$F,6,0)</f>
        <v>45.9</v>
      </c>
      <c r="G25" s="26">
        <v>2</v>
      </c>
      <c r="H25" s="21">
        <f t="shared" si="0"/>
        <v>91.8</v>
      </c>
    </row>
    <row r="26" spans="1:8" ht="90" customHeight="1" x14ac:dyDescent="0.3">
      <c r="A26" s="11" t="s">
        <v>374</v>
      </c>
      <c r="B26" s="11" t="s">
        <v>276</v>
      </c>
      <c r="C26" s="12" t="s">
        <v>312</v>
      </c>
      <c r="D26" s="10" t="s">
        <v>31</v>
      </c>
      <c r="E26" s="10" t="s">
        <v>34</v>
      </c>
      <c r="F26" s="21">
        <f>VLOOKUP(A26,[1]Arkusz1!$A:$F,6,0)</f>
        <v>45.9</v>
      </c>
      <c r="G26" s="26">
        <v>1</v>
      </c>
      <c r="H26" s="21">
        <f t="shared" si="0"/>
        <v>45.9</v>
      </c>
    </row>
    <row r="27" spans="1:8" ht="90" customHeight="1" x14ac:dyDescent="0.3">
      <c r="A27" s="11" t="s">
        <v>375</v>
      </c>
      <c r="B27" s="11" t="s">
        <v>276</v>
      </c>
      <c r="C27" s="12" t="s">
        <v>313</v>
      </c>
      <c r="D27" s="10" t="s">
        <v>31</v>
      </c>
      <c r="E27" s="10" t="s">
        <v>35</v>
      </c>
      <c r="F27" s="21">
        <f>VLOOKUP(A27,[1]Arkusz1!$A:$F,6,0)</f>
        <v>45.9</v>
      </c>
      <c r="G27" s="26">
        <v>1</v>
      </c>
      <c r="H27" s="21">
        <f t="shared" si="0"/>
        <v>45.9</v>
      </c>
    </row>
    <row r="28" spans="1:8" ht="90" customHeight="1" x14ac:dyDescent="0.3">
      <c r="A28" s="11" t="s">
        <v>376</v>
      </c>
      <c r="B28" s="11" t="s">
        <v>276</v>
      </c>
      <c r="C28" s="12" t="s">
        <v>314</v>
      </c>
      <c r="D28" s="10" t="s">
        <v>31</v>
      </c>
      <c r="E28" s="10" t="s">
        <v>36</v>
      </c>
      <c r="F28" s="21">
        <f>VLOOKUP(A28,[1]Arkusz1!$A:$F,6,0)</f>
        <v>45.9</v>
      </c>
      <c r="G28" s="26">
        <v>1</v>
      </c>
      <c r="H28" s="21">
        <f t="shared" si="0"/>
        <v>45.9</v>
      </c>
    </row>
    <row r="29" spans="1:8" ht="90" customHeight="1" x14ac:dyDescent="0.3">
      <c r="A29" s="11" t="s">
        <v>377</v>
      </c>
      <c r="B29" s="11" t="s">
        <v>276</v>
      </c>
      <c r="C29" s="12" t="s">
        <v>37</v>
      </c>
      <c r="D29" s="10" t="s">
        <v>38</v>
      </c>
      <c r="E29" s="10" t="s">
        <v>39</v>
      </c>
      <c r="F29" s="21">
        <f>VLOOKUP(A29,[1]Arkusz1!$A:$F,6,0)</f>
        <v>45.9</v>
      </c>
      <c r="G29" s="26">
        <v>1</v>
      </c>
      <c r="H29" s="21">
        <f t="shared" si="0"/>
        <v>45.9</v>
      </c>
    </row>
    <row r="30" spans="1:8" ht="90" customHeight="1" x14ac:dyDescent="0.3">
      <c r="A30" s="11" t="s">
        <v>378</v>
      </c>
      <c r="B30" s="11" t="s">
        <v>276</v>
      </c>
      <c r="C30" s="12" t="s">
        <v>40</v>
      </c>
      <c r="D30" s="10" t="s">
        <v>38</v>
      </c>
      <c r="E30" s="10" t="s">
        <v>41</v>
      </c>
      <c r="F30" s="21">
        <f>VLOOKUP(A30,[1]Arkusz1!$A:$F,6,0)</f>
        <v>41.9</v>
      </c>
      <c r="G30" s="26">
        <v>1</v>
      </c>
      <c r="H30" s="21">
        <f t="shared" si="0"/>
        <v>41.9</v>
      </c>
    </row>
    <row r="31" spans="1:8" ht="90" customHeight="1" x14ac:dyDescent="0.3">
      <c r="A31" s="11" t="s">
        <v>379</v>
      </c>
      <c r="B31" s="11" t="s">
        <v>276</v>
      </c>
      <c r="C31" s="12" t="s">
        <v>42</v>
      </c>
      <c r="D31" s="10" t="s">
        <v>43</v>
      </c>
      <c r="E31" s="10" t="s">
        <v>44</v>
      </c>
      <c r="F31" s="21">
        <f>VLOOKUP(A31,[1]Arkusz1!$A:$F,6,0)</f>
        <v>19.899999999999999</v>
      </c>
      <c r="G31" s="26">
        <v>1</v>
      </c>
      <c r="H31" s="21">
        <f t="shared" si="0"/>
        <v>19.899999999999999</v>
      </c>
    </row>
    <row r="32" spans="1:8" ht="90" customHeight="1" x14ac:dyDescent="0.3">
      <c r="A32" s="11" t="s">
        <v>380</v>
      </c>
      <c r="B32" s="11" t="s">
        <v>276</v>
      </c>
      <c r="C32" s="12" t="s">
        <v>45</v>
      </c>
      <c r="D32" s="10" t="s">
        <v>46</v>
      </c>
      <c r="E32" s="10" t="s">
        <v>47</v>
      </c>
      <c r="F32" s="21">
        <f>VLOOKUP(A32,[1]Arkusz1!$A:$F,6,0)</f>
        <v>27.9</v>
      </c>
      <c r="G32" s="26">
        <v>1</v>
      </c>
      <c r="H32" s="21">
        <f t="shared" si="0"/>
        <v>27.9</v>
      </c>
    </row>
    <row r="33" spans="1:8" ht="90" customHeight="1" x14ac:dyDescent="0.3">
      <c r="A33" s="11" t="s">
        <v>381</v>
      </c>
      <c r="B33" s="11" t="s">
        <v>276</v>
      </c>
      <c r="C33" s="12" t="s">
        <v>315</v>
      </c>
      <c r="D33" s="10" t="s">
        <v>48</v>
      </c>
      <c r="E33" s="10" t="s">
        <v>49</v>
      </c>
      <c r="F33" s="21">
        <f>VLOOKUP(A33,[1]Arkusz1!$A:$F,6,0)</f>
        <v>109.9</v>
      </c>
      <c r="G33" s="26">
        <v>1</v>
      </c>
      <c r="H33" s="21">
        <f t="shared" si="0"/>
        <v>109.9</v>
      </c>
    </row>
    <row r="34" spans="1:8" ht="90" customHeight="1" x14ac:dyDescent="0.3">
      <c r="A34" s="11" t="s">
        <v>382</v>
      </c>
      <c r="B34" s="11" t="s">
        <v>276</v>
      </c>
      <c r="C34" s="12" t="s">
        <v>291</v>
      </c>
      <c r="D34" s="10" t="s">
        <v>50</v>
      </c>
      <c r="E34" s="10" t="s">
        <v>51</v>
      </c>
      <c r="F34" s="21">
        <f>VLOOKUP(A34,[1]Arkusz1!$A:$F,6,0)</f>
        <v>79.900000000000006</v>
      </c>
      <c r="G34" s="26">
        <v>1</v>
      </c>
      <c r="H34" s="21">
        <f t="shared" si="0"/>
        <v>79.900000000000006</v>
      </c>
    </row>
    <row r="35" spans="1:8" ht="90" customHeight="1" x14ac:dyDescent="0.3">
      <c r="A35" s="11" t="s">
        <v>383</v>
      </c>
      <c r="B35" s="11" t="s">
        <v>276</v>
      </c>
      <c r="C35" s="12" t="s">
        <v>52</v>
      </c>
      <c r="D35" s="10" t="s">
        <v>53</v>
      </c>
      <c r="E35" s="10" t="s">
        <v>54</v>
      </c>
      <c r="F35" s="21">
        <f>VLOOKUP(A35,[1]Arkusz1!$A:$F,6,0)</f>
        <v>209.9</v>
      </c>
      <c r="G35" s="26">
        <v>1</v>
      </c>
      <c r="H35" s="21">
        <f t="shared" si="0"/>
        <v>209.9</v>
      </c>
    </row>
    <row r="36" spans="1:8" ht="90" customHeight="1" x14ac:dyDescent="0.3">
      <c r="A36" s="11" t="s">
        <v>384</v>
      </c>
      <c r="B36" s="11" t="s">
        <v>276</v>
      </c>
      <c r="C36" s="12" t="s">
        <v>292</v>
      </c>
      <c r="D36" s="10" t="s">
        <v>55</v>
      </c>
      <c r="E36" s="10" t="s">
        <v>56</v>
      </c>
      <c r="F36" s="21">
        <f>VLOOKUP(A36,[1]Arkusz1!$A:$F,6,0)</f>
        <v>799.9</v>
      </c>
      <c r="G36" s="26">
        <v>1</v>
      </c>
      <c r="H36" s="21">
        <f t="shared" si="0"/>
        <v>799.9</v>
      </c>
    </row>
    <row r="37" spans="1:8" ht="90" customHeight="1" x14ac:dyDescent="0.3">
      <c r="A37" s="11" t="s">
        <v>385</v>
      </c>
      <c r="B37" s="11" t="s">
        <v>276</v>
      </c>
      <c r="C37" s="12" t="s">
        <v>57</v>
      </c>
      <c r="D37" s="10" t="s">
        <v>58</v>
      </c>
      <c r="E37" s="10" t="s">
        <v>59</v>
      </c>
      <c r="F37" s="21">
        <f>VLOOKUP(A37,[1]Arkusz1!$A:$F,6,0)</f>
        <v>44.9</v>
      </c>
      <c r="G37" s="26">
        <v>1</v>
      </c>
      <c r="H37" s="21">
        <f t="shared" si="0"/>
        <v>44.9</v>
      </c>
    </row>
    <row r="38" spans="1:8" ht="90" customHeight="1" x14ac:dyDescent="0.3">
      <c r="A38" s="11" t="s">
        <v>455</v>
      </c>
      <c r="B38" s="11" t="s">
        <v>277</v>
      </c>
      <c r="C38" s="12" t="s">
        <v>60</v>
      </c>
      <c r="D38" s="10" t="s">
        <v>61</v>
      </c>
      <c r="E38" s="10" t="s">
        <v>62</v>
      </c>
      <c r="F38" s="21">
        <f>VLOOKUP(A38,[1]Arkusz1!$A:$F,6,0)</f>
        <v>129.9</v>
      </c>
      <c r="G38" s="26">
        <v>1</v>
      </c>
      <c r="H38" s="21">
        <f t="shared" si="0"/>
        <v>129.9</v>
      </c>
    </row>
    <row r="39" spans="1:8" ht="90" customHeight="1" x14ac:dyDescent="0.3">
      <c r="A39" s="11" t="s">
        <v>386</v>
      </c>
      <c r="B39" s="11" t="s">
        <v>277</v>
      </c>
      <c r="C39" s="12" t="s">
        <v>63</v>
      </c>
      <c r="D39" s="10" t="s">
        <v>64</v>
      </c>
      <c r="E39" s="10" t="s">
        <v>65</v>
      </c>
      <c r="F39" s="21">
        <f>VLOOKUP(A39,[1]Arkusz1!$A:$F,6,0)</f>
        <v>219.9</v>
      </c>
      <c r="G39" s="26">
        <v>1</v>
      </c>
      <c r="H39" s="21">
        <f t="shared" si="0"/>
        <v>219.9</v>
      </c>
    </row>
    <row r="40" spans="1:8" ht="90" customHeight="1" x14ac:dyDescent="0.3">
      <c r="A40" s="11" t="s">
        <v>387</v>
      </c>
      <c r="B40" s="11" t="s">
        <v>276</v>
      </c>
      <c r="C40" s="12" t="s">
        <v>66</v>
      </c>
      <c r="D40" s="10" t="s">
        <v>67</v>
      </c>
      <c r="E40" s="10" t="s">
        <v>68</v>
      </c>
      <c r="F40" s="21">
        <f>VLOOKUP(A40,[1]Arkusz1!$A:$F,6,0)</f>
        <v>169.9</v>
      </c>
      <c r="G40" s="26">
        <v>1</v>
      </c>
      <c r="H40" s="21">
        <f t="shared" si="0"/>
        <v>169.9</v>
      </c>
    </row>
    <row r="41" spans="1:8" ht="90" customHeight="1" x14ac:dyDescent="0.3">
      <c r="A41" s="11" t="s">
        <v>388</v>
      </c>
      <c r="B41" s="11" t="s">
        <v>276</v>
      </c>
      <c r="C41" s="12" t="s">
        <v>69</v>
      </c>
      <c r="D41" s="10" t="s">
        <v>70</v>
      </c>
      <c r="E41" s="10" t="s">
        <v>71</v>
      </c>
      <c r="F41" s="21">
        <f>VLOOKUP(A41,[1]Arkusz1!$A:$F,6,0)</f>
        <v>41.9</v>
      </c>
      <c r="G41" s="26">
        <v>1</v>
      </c>
      <c r="H41" s="21">
        <f t="shared" si="0"/>
        <v>41.9</v>
      </c>
    </row>
    <row r="42" spans="1:8" ht="90" customHeight="1" x14ac:dyDescent="0.3">
      <c r="A42" s="11" t="s">
        <v>389</v>
      </c>
      <c r="B42" s="11" t="s">
        <v>276</v>
      </c>
      <c r="C42" s="12" t="s">
        <v>293</v>
      </c>
      <c r="D42" s="10" t="s">
        <v>72</v>
      </c>
      <c r="E42" s="10" t="s">
        <v>73</v>
      </c>
      <c r="F42" s="21">
        <f>VLOOKUP(A42,[1]Arkusz1!$A:$F,6,0)</f>
        <v>34.9</v>
      </c>
      <c r="G42" s="26">
        <v>1</v>
      </c>
      <c r="H42" s="21">
        <f t="shared" si="0"/>
        <v>34.9</v>
      </c>
    </row>
    <row r="43" spans="1:8" ht="90" customHeight="1" x14ac:dyDescent="0.3">
      <c r="A43" s="11" t="s">
        <v>390</v>
      </c>
      <c r="B43" s="11" t="s">
        <v>276</v>
      </c>
      <c r="C43" s="12" t="s">
        <v>294</v>
      </c>
      <c r="D43" s="10" t="s">
        <v>72</v>
      </c>
      <c r="E43" s="10" t="s">
        <v>74</v>
      </c>
      <c r="F43" s="21">
        <f>VLOOKUP(A43,[1]Arkusz1!$A:$F,6,0)</f>
        <v>29.9</v>
      </c>
      <c r="G43" s="26">
        <v>1</v>
      </c>
      <c r="H43" s="21">
        <f t="shared" si="0"/>
        <v>29.9</v>
      </c>
    </row>
    <row r="44" spans="1:8" ht="90" customHeight="1" x14ac:dyDescent="0.3">
      <c r="A44" s="11" t="s">
        <v>391</v>
      </c>
      <c r="B44" s="11" t="s">
        <v>276</v>
      </c>
      <c r="C44" s="12" t="s">
        <v>316</v>
      </c>
      <c r="D44" s="10" t="s">
        <v>75</v>
      </c>
      <c r="E44" s="10" t="s">
        <v>76</v>
      </c>
      <c r="F44" s="21">
        <f>VLOOKUP(A44,[1]Arkusz1!$A:$F,6,0)</f>
        <v>29.9</v>
      </c>
      <c r="G44" s="26">
        <v>1</v>
      </c>
      <c r="H44" s="21">
        <f t="shared" si="0"/>
        <v>29.9</v>
      </c>
    </row>
    <row r="45" spans="1:8" ht="90" customHeight="1" x14ac:dyDescent="0.3">
      <c r="A45" s="11" t="s">
        <v>392</v>
      </c>
      <c r="B45" s="11" t="s">
        <v>276</v>
      </c>
      <c r="C45" s="12" t="s">
        <v>293</v>
      </c>
      <c r="D45" s="10" t="s">
        <v>77</v>
      </c>
      <c r="E45" s="10" t="s">
        <v>78</v>
      </c>
      <c r="F45" s="21">
        <f>VLOOKUP(A45,[1]Arkusz1!$A:$F,6,0)</f>
        <v>27.9</v>
      </c>
      <c r="G45" s="26">
        <v>1</v>
      </c>
      <c r="H45" s="21">
        <f t="shared" si="0"/>
        <v>27.9</v>
      </c>
    </row>
    <row r="46" spans="1:8" ht="90" customHeight="1" x14ac:dyDescent="0.3">
      <c r="A46" s="11" t="s">
        <v>393</v>
      </c>
      <c r="B46" s="11" t="s">
        <v>276</v>
      </c>
      <c r="C46" s="12" t="s">
        <v>295</v>
      </c>
      <c r="D46" s="10" t="s">
        <v>79</v>
      </c>
      <c r="E46" s="10" t="s">
        <v>80</v>
      </c>
      <c r="F46" s="21">
        <f>VLOOKUP(A46,[1]Arkusz1!$A:$F,6,0)</f>
        <v>21.9</v>
      </c>
      <c r="G46" s="26">
        <v>1</v>
      </c>
      <c r="H46" s="21">
        <f t="shared" si="0"/>
        <v>21.9</v>
      </c>
    </row>
    <row r="47" spans="1:8" ht="90" customHeight="1" x14ac:dyDescent="0.3">
      <c r="A47" s="11" t="s">
        <v>394</v>
      </c>
      <c r="B47" s="11" t="s">
        <v>276</v>
      </c>
      <c r="C47" s="12" t="s">
        <v>296</v>
      </c>
      <c r="D47" s="10" t="s">
        <v>77</v>
      </c>
      <c r="E47" s="10" t="s">
        <v>81</v>
      </c>
      <c r="F47" s="21">
        <f>VLOOKUP(A47,[1]Arkusz1!$A:$F,6,0)</f>
        <v>21.9</v>
      </c>
      <c r="G47" s="26">
        <v>1</v>
      </c>
      <c r="H47" s="21">
        <f t="shared" si="0"/>
        <v>21.9</v>
      </c>
    </row>
    <row r="48" spans="1:8" ht="90" customHeight="1" x14ac:dyDescent="0.3">
      <c r="A48" s="11" t="s">
        <v>395</v>
      </c>
      <c r="B48" s="11" t="s">
        <v>276</v>
      </c>
      <c r="C48" s="12" t="s">
        <v>82</v>
      </c>
      <c r="D48" s="10" t="s">
        <v>83</v>
      </c>
      <c r="E48" s="10" t="s">
        <v>49</v>
      </c>
      <c r="F48" s="21">
        <f>VLOOKUP(A48,[1]Arkusz1!$A:$F,6,0)</f>
        <v>27.9</v>
      </c>
      <c r="G48" s="26">
        <v>1</v>
      </c>
      <c r="H48" s="21">
        <f t="shared" si="0"/>
        <v>27.9</v>
      </c>
    </row>
    <row r="49" spans="1:8" ht="90" customHeight="1" x14ac:dyDescent="0.3">
      <c r="A49" s="11" t="s">
        <v>396</v>
      </c>
      <c r="B49" s="11" t="s">
        <v>276</v>
      </c>
      <c r="C49" s="12" t="s">
        <v>84</v>
      </c>
      <c r="D49" s="10" t="s">
        <v>83</v>
      </c>
      <c r="E49" s="10" t="s">
        <v>71</v>
      </c>
      <c r="F49" s="21">
        <f>VLOOKUP(A49,[1]Arkusz1!$A:$F,6,0)</f>
        <v>34.9</v>
      </c>
      <c r="G49" s="26">
        <v>1</v>
      </c>
      <c r="H49" s="21">
        <f t="shared" si="0"/>
        <v>34.9</v>
      </c>
    </row>
    <row r="50" spans="1:8" ht="90" customHeight="1" x14ac:dyDescent="0.3">
      <c r="A50" s="11" t="s">
        <v>397</v>
      </c>
      <c r="B50" s="11" t="s">
        <v>276</v>
      </c>
      <c r="C50" s="12" t="s">
        <v>85</v>
      </c>
      <c r="D50" s="10" t="s">
        <v>86</v>
      </c>
      <c r="E50" s="10" t="s">
        <v>87</v>
      </c>
      <c r="F50" s="21">
        <f>VLOOKUP(A50,[1]Arkusz1!$A:$F,6,0)</f>
        <v>97.9</v>
      </c>
      <c r="G50" s="26">
        <v>1</v>
      </c>
      <c r="H50" s="21">
        <f t="shared" si="0"/>
        <v>97.9</v>
      </c>
    </row>
    <row r="51" spans="1:8" ht="90" customHeight="1" x14ac:dyDescent="0.3">
      <c r="A51" s="11" t="s">
        <v>398</v>
      </c>
      <c r="B51" s="11" t="s">
        <v>276</v>
      </c>
      <c r="C51" s="12" t="s">
        <v>88</v>
      </c>
      <c r="D51" s="10" t="s">
        <v>89</v>
      </c>
      <c r="E51" s="10" t="s">
        <v>90</v>
      </c>
      <c r="F51" s="21">
        <f>VLOOKUP(A51,[1]Arkusz1!$A:$F,6,0)</f>
        <v>109.9</v>
      </c>
      <c r="G51" s="26">
        <v>1</v>
      </c>
      <c r="H51" s="21">
        <f t="shared" si="0"/>
        <v>109.9</v>
      </c>
    </row>
    <row r="52" spans="1:8" ht="90" customHeight="1" x14ac:dyDescent="0.3">
      <c r="A52" s="11" t="s">
        <v>399</v>
      </c>
      <c r="B52" s="11" t="s">
        <v>276</v>
      </c>
      <c r="C52" s="12" t="s">
        <v>317</v>
      </c>
      <c r="D52" s="10" t="s">
        <v>91</v>
      </c>
      <c r="E52" s="10" t="s">
        <v>92</v>
      </c>
      <c r="F52" s="21">
        <f>VLOOKUP(A52,[1]Arkusz1!$A:$F,6,0)</f>
        <v>12.9</v>
      </c>
      <c r="G52" s="26">
        <v>1</v>
      </c>
      <c r="H52" s="21">
        <f t="shared" si="0"/>
        <v>12.9</v>
      </c>
    </row>
    <row r="53" spans="1:8" ht="90" customHeight="1" x14ac:dyDescent="0.3">
      <c r="A53" s="11" t="s">
        <v>400</v>
      </c>
      <c r="B53" s="11" t="s">
        <v>276</v>
      </c>
      <c r="C53" s="12" t="s">
        <v>318</v>
      </c>
      <c r="D53" s="10" t="s">
        <v>91</v>
      </c>
      <c r="E53" s="10" t="s">
        <v>93</v>
      </c>
      <c r="F53" s="21">
        <f>VLOOKUP(A53,[1]Arkusz1!$A:$F,6,0)</f>
        <v>16.899999999999999</v>
      </c>
      <c r="G53" s="26">
        <v>1</v>
      </c>
      <c r="H53" s="21">
        <f t="shared" si="0"/>
        <v>16.899999999999999</v>
      </c>
    </row>
    <row r="54" spans="1:8" ht="90" customHeight="1" x14ac:dyDescent="0.3">
      <c r="A54" s="11" t="s">
        <v>401</v>
      </c>
      <c r="B54" s="11" t="s">
        <v>276</v>
      </c>
      <c r="C54" s="12" t="s">
        <v>319</v>
      </c>
      <c r="D54" s="10" t="s">
        <v>91</v>
      </c>
      <c r="E54" s="10" t="s">
        <v>94</v>
      </c>
      <c r="F54" s="21">
        <f>VLOOKUP(A54,[1]Arkusz1!$A:$F,6,0)</f>
        <v>17.899999999999999</v>
      </c>
      <c r="G54" s="26">
        <v>1</v>
      </c>
      <c r="H54" s="21">
        <f t="shared" si="0"/>
        <v>17.899999999999999</v>
      </c>
    </row>
    <row r="55" spans="1:8" ht="90" customHeight="1" x14ac:dyDescent="0.3">
      <c r="A55" s="11" t="s">
        <v>402</v>
      </c>
      <c r="B55" s="11" t="s">
        <v>276</v>
      </c>
      <c r="C55" s="12" t="s">
        <v>320</v>
      </c>
      <c r="D55" s="10" t="s">
        <v>95</v>
      </c>
      <c r="E55" s="10" t="s">
        <v>96</v>
      </c>
      <c r="F55" s="21">
        <f>VLOOKUP(A55,[1]Arkusz1!$A:$F,6,0)</f>
        <v>27.9</v>
      </c>
      <c r="G55" s="26">
        <v>1</v>
      </c>
      <c r="H55" s="21">
        <f t="shared" si="0"/>
        <v>27.9</v>
      </c>
    </row>
    <row r="56" spans="1:8" ht="90" customHeight="1" x14ac:dyDescent="0.3">
      <c r="A56" s="11" t="s">
        <v>403</v>
      </c>
      <c r="B56" s="11" t="s">
        <v>276</v>
      </c>
      <c r="C56" s="12" t="s">
        <v>321</v>
      </c>
      <c r="D56" s="10" t="s">
        <v>97</v>
      </c>
      <c r="E56" s="10" t="s">
        <v>98</v>
      </c>
      <c r="F56" s="21">
        <f>VLOOKUP(A56,[1]Arkusz1!$A:$F,6,0)</f>
        <v>539.9</v>
      </c>
      <c r="G56" s="26">
        <v>1</v>
      </c>
      <c r="H56" s="21">
        <f t="shared" si="0"/>
        <v>539.9</v>
      </c>
    </row>
    <row r="57" spans="1:8" ht="90" customHeight="1" x14ac:dyDescent="0.3">
      <c r="A57" s="11" t="s">
        <v>404</v>
      </c>
      <c r="B57" s="11" t="s">
        <v>276</v>
      </c>
      <c r="C57" s="12" t="s">
        <v>322</v>
      </c>
      <c r="D57" s="10" t="s">
        <v>99</v>
      </c>
      <c r="E57" s="10" t="s">
        <v>100</v>
      </c>
      <c r="F57" s="21">
        <f>VLOOKUP(A57,[1]Arkusz1!$A:$F,6,0)</f>
        <v>85.9</v>
      </c>
      <c r="G57" s="26">
        <v>1</v>
      </c>
      <c r="H57" s="21">
        <f t="shared" si="0"/>
        <v>85.9</v>
      </c>
    </row>
    <row r="58" spans="1:8" ht="90" customHeight="1" x14ac:dyDescent="0.3">
      <c r="A58" s="11" t="s">
        <v>405</v>
      </c>
      <c r="B58" s="11" t="s">
        <v>276</v>
      </c>
      <c r="C58" s="12" t="s">
        <v>101</v>
      </c>
      <c r="D58" s="10" t="s">
        <v>102</v>
      </c>
      <c r="E58" s="10"/>
      <c r="F58" s="21">
        <f>VLOOKUP(A58,[1]Arkusz1!$A:$F,6,0)</f>
        <v>16.899999999999999</v>
      </c>
      <c r="G58" s="26">
        <v>1</v>
      </c>
      <c r="H58" s="21">
        <f t="shared" si="0"/>
        <v>16.899999999999999</v>
      </c>
    </row>
    <row r="59" spans="1:8" ht="90" customHeight="1" x14ac:dyDescent="0.3">
      <c r="A59" s="11" t="s">
        <v>406</v>
      </c>
      <c r="B59" s="11" t="s">
        <v>276</v>
      </c>
      <c r="C59" s="12" t="s">
        <v>103</v>
      </c>
      <c r="D59" s="10" t="s">
        <v>72</v>
      </c>
      <c r="E59" s="10"/>
      <c r="F59" s="21">
        <f>VLOOKUP(A59,[1]Arkusz1!$A:$F,6,0)</f>
        <v>9.9</v>
      </c>
      <c r="G59" s="26">
        <v>1</v>
      </c>
      <c r="H59" s="21">
        <f t="shared" si="0"/>
        <v>9.9</v>
      </c>
    </row>
    <row r="60" spans="1:8" ht="90" customHeight="1" x14ac:dyDescent="0.3">
      <c r="A60" s="11" t="s">
        <v>407</v>
      </c>
      <c r="B60" s="11" t="s">
        <v>276</v>
      </c>
      <c r="C60" s="12" t="s">
        <v>323</v>
      </c>
      <c r="D60" s="10" t="s">
        <v>104</v>
      </c>
      <c r="E60" s="10" t="s">
        <v>105</v>
      </c>
      <c r="F60" s="21">
        <f>VLOOKUP(A60,[1]Arkusz1!$A:$F,6,0)</f>
        <v>3189.9</v>
      </c>
      <c r="G60" s="26">
        <v>1</v>
      </c>
      <c r="H60" s="21">
        <f t="shared" si="0"/>
        <v>3189.9</v>
      </c>
    </row>
    <row r="61" spans="1:8" ht="90" customHeight="1" x14ac:dyDescent="0.3">
      <c r="A61" s="11" t="s">
        <v>408</v>
      </c>
      <c r="B61" s="11" t="s">
        <v>278</v>
      </c>
      <c r="C61" s="12" t="s">
        <v>106</v>
      </c>
      <c r="D61" s="10" t="s">
        <v>107</v>
      </c>
      <c r="E61" s="10" t="s">
        <v>108</v>
      </c>
      <c r="F61" s="21">
        <f>VLOOKUP(A61,[1]Arkusz1!$A:$F,6,0)</f>
        <v>739.9</v>
      </c>
      <c r="G61" s="26">
        <v>1</v>
      </c>
      <c r="H61" s="21">
        <f t="shared" si="0"/>
        <v>739.9</v>
      </c>
    </row>
    <row r="62" spans="1:8" ht="90" customHeight="1" x14ac:dyDescent="0.3">
      <c r="A62" s="11" t="s">
        <v>409</v>
      </c>
      <c r="B62" s="11" t="s">
        <v>278</v>
      </c>
      <c r="C62" s="12" t="s">
        <v>324</v>
      </c>
      <c r="D62" s="10" t="s">
        <v>109</v>
      </c>
      <c r="E62" s="10" t="s">
        <v>110</v>
      </c>
      <c r="F62" s="21">
        <f>VLOOKUP(A62,[1]Arkusz1!$A:$F,6,0)</f>
        <v>1799.9</v>
      </c>
      <c r="G62" s="26">
        <v>1</v>
      </c>
      <c r="H62" s="21">
        <f t="shared" si="0"/>
        <v>1799.9</v>
      </c>
    </row>
    <row r="63" spans="1:8" ht="90" customHeight="1" x14ac:dyDescent="0.3">
      <c r="A63" s="11" t="s">
        <v>410</v>
      </c>
      <c r="B63" s="11" t="s">
        <v>278</v>
      </c>
      <c r="C63" s="12" t="s">
        <v>325</v>
      </c>
      <c r="D63" s="10" t="s">
        <v>111</v>
      </c>
      <c r="E63" s="10" t="s">
        <v>112</v>
      </c>
      <c r="F63" s="21">
        <f>VLOOKUP(A63,[1]Arkusz1!$A:$F,6,0)</f>
        <v>2349.9</v>
      </c>
      <c r="G63" s="26">
        <v>1</v>
      </c>
      <c r="H63" s="21">
        <f t="shared" si="0"/>
        <v>2349.9</v>
      </c>
    </row>
    <row r="64" spans="1:8" ht="90" customHeight="1" x14ac:dyDescent="0.3">
      <c r="A64" s="11" t="s">
        <v>411</v>
      </c>
      <c r="B64" s="11" t="s">
        <v>278</v>
      </c>
      <c r="C64" s="12" t="s">
        <v>326</v>
      </c>
      <c r="D64" s="10" t="s">
        <v>113</v>
      </c>
      <c r="E64" s="10" t="s">
        <v>114</v>
      </c>
      <c r="F64" s="21">
        <f>VLOOKUP(A64,[1]Arkusz1!$A:$F,6,0)</f>
        <v>399.9</v>
      </c>
      <c r="G64" s="26">
        <v>1</v>
      </c>
      <c r="H64" s="21">
        <f t="shared" ref="H64:H115" si="1">F64*G64</f>
        <v>399.9</v>
      </c>
    </row>
    <row r="65" spans="1:8" ht="90" customHeight="1" x14ac:dyDescent="0.3">
      <c r="A65" s="11" t="s">
        <v>412</v>
      </c>
      <c r="B65" s="11" t="s">
        <v>278</v>
      </c>
      <c r="C65" s="12" t="s">
        <v>115</v>
      </c>
      <c r="D65" s="10" t="s">
        <v>116</v>
      </c>
      <c r="E65" s="10" t="s">
        <v>117</v>
      </c>
      <c r="F65" s="21">
        <f>VLOOKUP(A65,[1]Arkusz1!$A:$F,6,0)</f>
        <v>45.9</v>
      </c>
      <c r="G65" s="26">
        <v>1</v>
      </c>
      <c r="H65" s="21">
        <f t="shared" si="1"/>
        <v>45.9</v>
      </c>
    </row>
    <row r="66" spans="1:8" ht="90" customHeight="1" x14ac:dyDescent="0.3">
      <c r="A66" s="11" t="s">
        <v>413</v>
      </c>
      <c r="B66" s="11" t="s">
        <v>278</v>
      </c>
      <c r="C66" s="12" t="s">
        <v>118</v>
      </c>
      <c r="D66" s="10" t="s">
        <v>116</v>
      </c>
      <c r="E66" s="10" t="s">
        <v>119</v>
      </c>
      <c r="F66" s="21">
        <f>VLOOKUP(A66,[1]Arkusz1!$A:$F,6,0)</f>
        <v>69.900000000000006</v>
      </c>
      <c r="G66" s="26">
        <v>1</v>
      </c>
      <c r="H66" s="21">
        <f t="shared" si="1"/>
        <v>69.900000000000006</v>
      </c>
    </row>
    <row r="67" spans="1:8" ht="90" customHeight="1" x14ac:dyDescent="0.3">
      <c r="A67" s="11" t="s">
        <v>414</v>
      </c>
      <c r="B67" s="11" t="s">
        <v>278</v>
      </c>
      <c r="C67" s="12" t="s">
        <v>120</v>
      </c>
      <c r="D67" s="10" t="s">
        <v>116</v>
      </c>
      <c r="E67" s="10" t="s">
        <v>121</v>
      </c>
      <c r="F67" s="21">
        <f>VLOOKUP(A67,[1]Arkusz1!$A:$F,6,0)</f>
        <v>79.900000000000006</v>
      </c>
      <c r="G67" s="26">
        <v>1</v>
      </c>
      <c r="H67" s="21">
        <f t="shared" si="1"/>
        <v>79.900000000000006</v>
      </c>
    </row>
    <row r="68" spans="1:8" ht="90" customHeight="1" x14ac:dyDescent="0.3">
      <c r="A68" s="11" t="s">
        <v>415</v>
      </c>
      <c r="B68" s="11" t="s">
        <v>279</v>
      </c>
      <c r="C68" s="12" t="s">
        <v>327</v>
      </c>
      <c r="D68" s="10" t="s">
        <v>122</v>
      </c>
      <c r="E68" s="10" t="s">
        <v>123</v>
      </c>
      <c r="F68" s="21">
        <f>VLOOKUP(A68,[1]Arkusz1!$A:$F,6,0)</f>
        <v>5859.9</v>
      </c>
      <c r="G68" s="26">
        <v>1</v>
      </c>
      <c r="H68" s="21">
        <f t="shared" si="1"/>
        <v>5859.9</v>
      </c>
    </row>
    <row r="69" spans="1:8" ht="90" customHeight="1" x14ac:dyDescent="0.3">
      <c r="A69" s="11" t="s">
        <v>416</v>
      </c>
      <c r="B69" s="11"/>
      <c r="C69" s="12" t="s">
        <v>328</v>
      </c>
      <c r="D69" s="10" t="s">
        <v>124</v>
      </c>
      <c r="E69" s="10" t="s">
        <v>125</v>
      </c>
      <c r="F69" s="21">
        <f>VLOOKUP(A69,[1]Arkusz1!$A:$F,6,0)</f>
        <v>629.9</v>
      </c>
      <c r="G69" s="26">
        <v>1</v>
      </c>
      <c r="H69" s="21">
        <f t="shared" si="1"/>
        <v>629.9</v>
      </c>
    </row>
    <row r="70" spans="1:8" ht="90" customHeight="1" x14ac:dyDescent="0.3">
      <c r="A70" s="11" t="s">
        <v>417</v>
      </c>
      <c r="B70" s="11" t="s">
        <v>275</v>
      </c>
      <c r="C70" s="12" t="s">
        <v>126</v>
      </c>
      <c r="D70" s="10" t="s">
        <v>127</v>
      </c>
      <c r="E70" s="10" t="s">
        <v>128</v>
      </c>
      <c r="F70" s="21">
        <f>VLOOKUP(A70,[1]Arkusz1!$A:$F,6,0)</f>
        <v>249.9</v>
      </c>
      <c r="G70" s="26">
        <v>1</v>
      </c>
      <c r="H70" s="21">
        <f t="shared" si="1"/>
        <v>249.9</v>
      </c>
    </row>
    <row r="71" spans="1:8" ht="90" customHeight="1" x14ac:dyDescent="0.3">
      <c r="A71" s="11" t="s">
        <v>418</v>
      </c>
      <c r="B71" s="11" t="s">
        <v>280</v>
      </c>
      <c r="C71" s="12" t="s">
        <v>129</v>
      </c>
      <c r="D71" s="10" t="s">
        <v>130</v>
      </c>
      <c r="E71" s="10" t="s">
        <v>131</v>
      </c>
      <c r="F71" s="21">
        <f>VLOOKUP(A71,[1]Arkusz1!$A:$F,6,0)</f>
        <v>6619.9</v>
      </c>
      <c r="G71" s="26">
        <v>0</v>
      </c>
      <c r="H71" s="21">
        <f t="shared" si="1"/>
        <v>0</v>
      </c>
    </row>
    <row r="72" spans="1:8" ht="90" customHeight="1" x14ac:dyDescent="0.3">
      <c r="A72" s="11" t="s">
        <v>419</v>
      </c>
      <c r="B72" s="11" t="s">
        <v>280</v>
      </c>
      <c r="C72" s="12" t="s">
        <v>132</v>
      </c>
      <c r="D72" s="10" t="s">
        <v>133</v>
      </c>
      <c r="E72" s="10" t="s">
        <v>134</v>
      </c>
      <c r="F72" s="21">
        <f>VLOOKUP(A72,[1]Arkusz1!$A:$F,6,0)</f>
        <v>7749.9</v>
      </c>
      <c r="G72" s="26">
        <v>1</v>
      </c>
      <c r="H72" s="21">
        <f t="shared" si="1"/>
        <v>7749.9</v>
      </c>
    </row>
    <row r="73" spans="1:8" ht="90" customHeight="1" x14ac:dyDescent="0.3">
      <c r="A73" s="11" t="s">
        <v>420</v>
      </c>
      <c r="B73" s="11" t="s">
        <v>280</v>
      </c>
      <c r="C73" s="12" t="s">
        <v>135</v>
      </c>
      <c r="D73" s="10" t="s">
        <v>136</v>
      </c>
      <c r="E73" s="10" t="s">
        <v>137</v>
      </c>
      <c r="F73" s="21">
        <f>VLOOKUP(A73,[1]Arkusz1!$A:$F,6,0)</f>
        <v>8152.9</v>
      </c>
      <c r="G73" s="26">
        <v>0</v>
      </c>
      <c r="H73" s="21">
        <f t="shared" si="1"/>
        <v>0</v>
      </c>
    </row>
    <row r="74" spans="1:8" ht="90" customHeight="1" x14ac:dyDescent="0.3">
      <c r="A74" s="11" t="s">
        <v>421</v>
      </c>
      <c r="B74" s="11" t="s">
        <v>281</v>
      </c>
      <c r="C74" s="12" t="s">
        <v>138</v>
      </c>
      <c r="D74" s="10" t="s">
        <v>139</v>
      </c>
      <c r="E74" s="10" t="s">
        <v>140</v>
      </c>
      <c r="F74" s="21">
        <f>VLOOKUP(A74,[1]Arkusz1!$A:$F,6,0)</f>
        <v>139.9</v>
      </c>
      <c r="G74" s="26">
        <v>2</v>
      </c>
      <c r="H74" s="21">
        <f t="shared" si="1"/>
        <v>279.8</v>
      </c>
    </row>
    <row r="75" spans="1:8" ht="90" customHeight="1" x14ac:dyDescent="0.3">
      <c r="A75" s="11" t="s">
        <v>422</v>
      </c>
      <c r="B75" s="11" t="s">
        <v>282</v>
      </c>
      <c r="C75" s="12" t="s">
        <v>141</v>
      </c>
      <c r="D75" s="10" t="s">
        <v>142</v>
      </c>
      <c r="E75" s="10" t="s">
        <v>143</v>
      </c>
      <c r="F75" s="21">
        <f>VLOOKUP(A75,[1]Arkusz1!$A:$F,6,0)</f>
        <v>12549.9</v>
      </c>
      <c r="G75" s="26">
        <v>1</v>
      </c>
      <c r="H75" s="21">
        <f t="shared" si="1"/>
        <v>12549.9</v>
      </c>
    </row>
    <row r="76" spans="1:8" ht="90" customHeight="1" x14ac:dyDescent="0.3">
      <c r="A76" s="11" t="s">
        <v>423</v>
      </c>
      <c r="B76" s="11" t="s">
        <v>283</v>
      </c>
      <c r="C76" s="12" t="s">
        <v>144</v>
      </c>
      <c r="D76" s="10" t="s">
        <v>145</v>
      </c>
      <c r="E76" s="10" t="s">
        <v>146</v>
      </c>
      <c r="F76" s="21">
        <f>VLOOKUP(A76,[1]Arkusz1!$A:$F,6,0)</f>
        <v>899.9</v>
      </c>
      <c r="G76" s="26">
        <v>1</v>
      </c>
      <c r="H76" s="21">
        <f t="shared" si="1"/>
        <v>899.9</v>
      </c>
    </row>
    <row r="77" spans="1:8" ht="90" customHeight="1" x14ac:dyDescent="0.3">
      <c r="A77" s="11" t="s">
        <v>456</v>
      </c>
      <c r="B77" s="11" t="s">
        <v>283</v>
      </c>
      <c r="C77" s="12" t="s">
        <v>147</v>
      </c>
      <c r="D77" s="10" t="s">
        <v>148</v>
      </c>
      <c r="E77" s="10" t="s">
        <v>149</v>
      </c>
      <c r="F77" s="21">
        <f>VLOOKUP(A77,[1]Arkusz1!$A:$F,6,0)</f>
        <v>629.9</v>
      </c>
      <c r="G77" s="26">
        <v>1</v>
      </c>
      <c r="H77" s="21">
        <f t="shared" si="1"/>
        <v>629.9</v>
      </c>
    </row>
    <row r="78" spans="1:8" ht="90" customHeight="1" x14ac:dyDescent="0.3">
      <c r="A78" s="11" t="s">
        <v>457</v>
      </c>
      <c r="B78" s="11" t="s">
        <v>283</v>
      </c>
      <c r="C78" s="12" t="s">
        <v>150</v>
      </c>
      <c r="D78" s="10" t="s">
        <v>151</v>
      </c>
      <c r="E78" s="10" t="s">
        <v>152</v>
      </c>
      <c r="F78" s="21">
        <f>VLOOKUP(A78,[1]Arkusz1!$A:$F,6,0)</f>
        <v>519.9</v>
      </c>
      <c r="G78" s="26">
        <v>1</v>
      </c>
      <c r="H78" s="21">
        <f t="shared" si="1"/>
        <v>519.9</v>
      </c>
    </row>
    <row r="79" spans="1:8" ht="90" customHeight="1" x14ac:dyDescent="0.3">
      <c r="A79" s="11" t="s">
        <v>424</v>
      </c>
      <c r="B79" s="11" t="s">
        <v>283</v>
      </c>
      <c r="C79" s="12" t="s">
        <v>153</v>
      </c>
      <c r="D79" s="10" t="s">
        <v>154</v>
      </c>
      <c r="E79" s="10" t="s">
        <v>155</v>
      </c>
      <c r="F79" s="21">
        <f>VLOOKUP(A79,[1]Arkusz1!$A:$F,6,0)</f>
        <v>579.9</v>
      </c>
      <c r="G79" s="26">
        <v>1</v>
      </c>
      <c r="H79" s="21">
        <f t="shared" si="1"/>
        <v>579.9</v>
      </c>
    </row>
    <row r="80" spans="1:8" ht="90" customHeight="1" x14ac:dyDescent="0.3">
      <c r="A80" s="11" t="s">
        <v>458</v>
      </c>
      <c r="B80" s="11" t="s">
        <v>277</v>
      </c>
      <c r="C80" s="12" t="s">
        <v>329</v>
      </c>
      <c r="D80" s="10" t="s">
        <v>156</v>
      </c>
      <c r="E80" s="10" t="s">
        <v>157</v>
      </c>
      <c r="F80" s="21">
        <f>VLOOKUP(A80,[1]Arkusz1!$A:$F,6,0)</f>
        <v>29.9</v>
      </c>
      <c r="G80" s="26">
        <v>1</v>
      </c>
      <c r="H80" s="21">
        <f t="shared" si="1"/>
        <v>29.9</v>
      </c>
    </row>
    <row r="81" spans="1:8" ht="90" customHeight="1" x14ac:dyDescent="0.3">
      <c r="A81" s="11" t="s">
        <v>425</v>
      </c>
      <c r="B81" s="11" t="s">
        <v>284</v>
      </c>
      <c r="C81" s="12" t="s">
        <v>158</v>
      </c>
      <c r="D81" s="10" t="s">
        <v>159</v>
      </c>
      <c r="E81" s="10" t="s">
        <v>160</v>
      </c>
      <c r="F81" s="21">
        <f>VLOOKUP(A81,[1]Arkusz1!$A:$F,6,0)</f>
        <v>119.9</v>
      </c>
      <c r="G81" s="26">
        <v>1</v>
      </c>
      <c r="H81" s="21">
        <f t="shared" si="1"/>
        <v>119.9</v>
      </c>
    </row>
    <row r="82" spans="1:8" ht="90" customHeight="1" x14ac:dyDescent="0.3">
      <c r="A82" s="11" t="s">
        <v>426</v>
      </c>
      <c r="B82" s="11" t="s">
        <v>284</v>
      </c>
      <c r="C82" s="12" t="s">
        <v>161</v>
      </c>
      <c r="D82" s="10" t="s">
        <v>162</v>
      </c>
      <c r="E82" s="10" t="s">
        <v>163</v>
      </c>
      <c r="F82" s="21">
        <f>VLOOKUP(A82,[1]Arkusz1!$A:$F,6,0)</f>
        <v>629.9</v>
      </c>
      <c r="G82" s="26">
        <v>1</v>
      </c>
      <c r="H82" s="21">
        <f t="shared" si="1"/>
        <v>629.9</v>
      </c>
    </row>
    <row r="83" spans="1:8" ht="90" customHeight="1" x14ac:dyDescent="0.3">
      <c r="A83" s="11" t="s">
        <v>427</v>
      </c>
      <c r="B83" s="11" t="s">
        <v>284</v>
      </c>
      <c r="C83" s="12" t="s">
        <v>164</v>
      </c>
      <c r="D83" s="10" t="s">
        <v>165</v>
      </c>
      <c r="E83" s="10" t="s">
        <v>163</v>
      </c>
      <c r="F83" s="21">
        <f>VLOOKUP(A83,[1]Arkusz1!$A:$F,6,0)</f>
        <v>729.9</v>
      </c>
      <c r="G83" s="26">
        <v>1</v>
      </c>
      <c r="H83" s="21">
        <f t="shared" si="1"/>
        <v>729.9</v>
      </c>
    </row>
    <row r="84" spans="1:8" ht="90" customHeight="1" x14ac:dyDescent="0.3">
      <c r="A84" s="11" t="s">
        <v>428</v>
      </c>
      <c r="B84" s="11" t="s">
        <v>285</v>
      </c>
      <c r="C84" s="12" t="s">
        <v>166</v>
      </c>
      <c r="D84" s="10" t="s">
        <v>167</v>
      </c>
      <c r="E84" s="10" t="s">
        <v>168</v>
      </c>
      <c r="F84" s="21">
        <f>VLOOKUP(A84,[1]Arkusz1!$A:$F,6,0)</f>
        <v>799.9</v>
      </c>
      <c r="G84" s="26">
        <v>1</v>
      </c>
      <c r="H84" s="21">
        <f t="shared" si="1"/>
        <v>799.9</v>
      </c>
    </row>
    <row r="85" spans="1:8" ht="90" customHeight="1" x14ac:dyDescent="0.3">
      <c r="A85" s="11" t="s">
        <v>429</v>
      </c>
      <c r="B85" s="11" t="s">
        <v>285</v>
      </c>
      <c r="C85" s="12" t="s">
        <v>169</v>
      </c>
      <c r="D85" s="10" t="s">
        <v>170</v>
      </c>
      <c r="E85" s="10" t="s">
        <v>171</v>
      </c>
      <c r="F85" s="21">
        <f>VLOOKUP(A85,[1]Arkusz1!$A:$F,6,0)</f>
        <v>1899.9</v>
      </c>
      <c r="G85" s="26">
        <v>1</v>
      </c>
      <c r="H85" s="21">
        <f t="shared" si="1"/>
        <v>1899.9</v>
      </c>
    </row>
    <row r="86" spans="1:8" ht="90" customHeight="1" x14ac:dyDescent="0.3">
      <c r="A86" s="11" t="s">
        <v>430</v>
      </c>
      <c r="B86" s="11" t="s">
        <v>285</v>
      </c>
      <c r="C86" s="12" t="s">
        <v>172</v>
      </c>
      <c r="D86" s="10" t="s">
        <v>173</v>
      </c>
      <c r="E86" s="10" t="s">
        <v>174</v>
      </c>
      <c r="F86" s="21">
        <f>VLOOKUP(A86,[1]Arkusz1!$A:$F,6,0)</f>
        <v>469.9</v>
      </c>
      <c r="G86" s="26">
        <v>0</v>
      </c>
      <c r="H86" s="21">
        <f t="shared" si="1"/>
        <v>0</v>
      </c>
    </row>
    <row r="87" spans="1:8" ht="90" customHeight="1" x14ac:dyDescent="0.3">
      <c r="A87" s="11" t="s">
        <v>431</v>
      </c>
      <c r="B87" s="11" t="s">
        <v>285</v>
      </c>
      <c r="C87" s="12" t="s">
        <v>175</v>
      </c>
      <c r="D87" s="10" t="s">
        <v>176</v>
      </c>
      <c r="E87" s="10" t="s">
        <v>177</v>
      </c>
      <c r="F87" s="21">
        <f>VLOOKUP(A87,[1]Arkusz1!$A:$F,6,0)</f>
        <v>1479.9</v>
      </c>
      <c r="G87" s="26">
        <v>1</v>
      </c>
      <c r="H87" s="21">
        <f t="shared" si="1"/>
        <v>1479.9</v>
      </c>
    </row>
    <row r="88" spans="1:8" ht="90" customHeight="1" x14ac:dyDescent="0.3">
      <c r="A88" s="11" t="s">
        <v>432</v>
      </c>
      <c r="B88" s="11" t="s">
        <v>285</v>
      </c>
      <c r="C88" s="12" t="s">
        <v>178</v>
      </c>
      <c r="D88" s="10" t="s">
        <v>179</v>
      </c>
      <c r="E88" s="10" t="s">
        <v>180</v>
      </c>
      <c r="F88" s="21">
        <f>VLOOKUP(A88,[1]Arkusz1!$A:$F,6,0)</f>
        <v>1349.9</v>
      </c>
      <c r="G88" s="26">
        <v>1</v>
      </c>
      <c r="H88" s="21">
        <f t="shared" si="1"/>
        <v>1349.9</v>
      </c>
    </row>
    <row r="89" spans="1:8" ht="90" customHeight="1" x14ac:dyDescent="0.3">
      <c r="A89" s="11" t="s">
        <v>433</v>
      </c>
      <c r="B89" s="11" t="s">
        <v>285</v>
      </c>
      <c r="C89" s="12" t="s">
        <v>181</v>
      </c>
      <c r="D89" s="10" t="s">
        <v>182</v>
      </c>
      <c r="E89" s="10" t="s">
        <v>183</v>
      </c>
      <c r="F89" s="21">
        <f>VLOOKUP(A89,[1]Arkusz1!$A:$F,6,0)</f>
        <v>299.89999999999998</v>
      </c>
      <c r="G89" s="26">
        <v>1</v>
      </c>
      <c r="H89" s="21">
        <f t="shared" si="1"/>
        <v>299.89999999999998</v>
      </c>
    </row>
    <row r="90" spans="1:8" ht="90" customHeight="1" x14ac:dyDescent="0.3">
      <c r="A90" s="11" t="s">
        <v>434</v>
      </c>
      <c r="B90" s="11" t="s">
        <v>285</v>
      </c>
      <c r="C90" s="12" t="s">
        <v>184</v>
      </c>
      <c r="D90" s="10" t="s">
        <v>185</v>
      </c>
      <c r="E90" s="10" t="s">
        <v>186</v>
      </c>
      <c r="F90" s="21">
        <f>VLOOKUP(A90,[1]Arkusz1!$A:$F,6,0)</f>
        <v>1459.9</v>
      </c>
      <c r="G90" s="26">
        <v>1</v>
      </c>
      <c r="H90" s="21">
        <f t="shared" si="1"/>
        <v>1459.9</v>
      </c>
    </row>
    <row r="91" spans="1:8" ht="90" customHeight="1" x14ac:dyDescent="0.3">
      <c r="A91" s="11" t="s">
        <v>435</v>
      </c>
      <c r="B91" s="11" t="s">
        <v>285</v>
      </c>
      <c r="C91" s="12" t="s">
        <v>187</v>
      </c>
      <c r="D91" s="10" t="s">
        <v>188</v>
      </c>
      <c r="E91" s="10" t="s">
        <v>189</v>
      </c>
      <c r="F91" s="21">
        <f>VLOOKUP(A91,[1]Arkusz1!$A:$F,6,0)</f>
        <v>4699.8999999999996</v>
      </c>
      <c r="G91" s="26">
        <v>0</v>
      </c>
      <c r="H91" s="21">
        <f t="shared" si="1"/>
        <v>0</v>
      </c>
    </row>
    <row r="92" spans="1:8" ht="90" customHeight="1" x14ac:dyDescent="0.3">
      <c r="A92" s="11" t="s">
        <v>436</v>
      </c>
      <c r="B92" s="11" t="s">
        <v>342</v>
      </c>
      <c r="C92" s="12" t="s">
        <v>190</v>
      </c>
      <c r="D92" s="10" t="s">
        <v>191</v>
      </c>
      <c r="E92" s="10" t="s">
        <v>192</v>
      </c>
      <c r="F92" s="21">
        <f>VLOOKUP(A92,[1]Arkusz1!$A:$F,6,0)</f>
        <v>4999.8999999999996</v>
      </c>
      <c r="G92" s="26">
        <v>0</v>
      </c>
      <c r="H92" s="21">
        <f t="shared" si="1"/>
        <v>0</v>
      </c>
    </row>
    <row r="93" spans="1:8" ht="90" customHeight="1" x14ac:dyDescent="0.3">
      <c r="A93" s="11" t="s">
        <v>437</v>
      </c>
      <c r="B93" s="11" t="s">
        <v>342</v>
      </c>
      <c r="C93" s="12" t="s">
        <v>193</v>
      </c>
      <c r="D93" s="10" t="s">
        <v>194</v>
      </c>
      <c r="E93" s="10" t="s">
        <v>195</v>
      </c>
      <c r="F93" s="21">
        <f>VLOOKUP(A93,[1]Arkusz1!$A:$F,6,0)</f>
        <v>12439.9</v>
      </c>
      <c r="G93" s="26">
        <v>0</v>
      </c>
      <c r="H93" s="21">
        <f t="shared" si="1"/>
        <v>0</v>
      </c>
    </row>
    <row r="94" spans="1:8" ht="90" customHeight="1" x14ac:dyDescent="0.3">
      <c r="A94" s="11" t="s">
        <v>438</v>
      </c>
      <c r="B94" s="11" t="s">
        <v>342</v>
      </c>
      <c r="C94" s="12" t="s">
        <v>196</v>
      </c>
      <c r="D94" s="10" t="s">
        <v>194</v>
      </c>
      <c r="E94" s="10" t="s">
        <v>197</v>
      </c>
      <c r="F94" s="21">
        <f>VLOOKUP(A94,[1]Arkusz1!$A:$F,6,0)</f>
        <v>13569.9</v>
      </c>
      <c r="G94" s="26">
        <v>1</v>
      </c>
      <c r="H94" s="21">
        <f t="shared" si="1"/>
        <v>13569.9</v>
      </c>
    </row>
    <row r="95" spans="1:8" ht="90" customHeight="1" x14ac:dyDescent="0.3">
      <c r="A95" s="11" t="s">
        <v>439</v>
      </c>
      <c r="B95" s="11"/>
      <c r="C95" s="12" t="s">
        <v>198</v>
      </c>
      <c r="D95" s="10" t="s">
        <v>199</v>
      </c>
      <c r="E95" s="10" t="s">
        <v>200</v>
      </c>
      <c r="F95" s="21">
        <f>VLOOKUP(A95,[1]Arkusz1!$A:$F,6,0)</f>
        <v>1059.9000000000001</v>
      </c>
      <c r="G95" s="26">
        <v>1</v>
      </c>
      <c r="H95" s="21">
        <f t="shared" si="1"/>
        <v>1059.9000000000001</v>
      </c>
    </row>
    <row r="96" spans="1:8" ht="90" customHeight="1" x14ac:dyDescent="0.3">
      <c r="A96" s="11" t="s">
        <v>440</v>
      </c>
      <c r="B96" s="11" t="s">
        <v>286</v>
      </c>
      <c r="C96" s="12" t="s">
        <v>201</v>
      </c>
      <c r="D96" s="10" t="s">
        <v>202</v>
      </c>
      <c r="E96" s="10" t="s">
        <v>203</v>
      </c>
      <c r="F96" s="21">
        <v>399.9</v>
      </c>
      <c r="G96" s="26">
        <v>0</v>
      </c>
      <c r="H96" s="21">
        <f t="shared" si="1"/>
        <v>0</v>
      </c>
    </row>
    <row r="97" spans="1:8" ht="90" customHeight="1" x14ac:dyDescent="0.3">
      <c r="A97" s="11" t="s">
        <v>441</v>
      </c>
      <c r="B97" s="11" t="s">
        <v>286</v>
      </c>
      <c r="C97" s="12" t="s">
        <v>204</v>
      </c>
      <c r="D97" s="10" t="s">
        <v>202</v>
      </c>
      <c r="E97" s="10" t="s">
        <v>205</v>
      </c>
      <c r="F97" s="21">
        <v>299.89999999999998</v>
      </c>
      <c r="G97" s="26">
        <v>4</v>
      </c>
      <c r="H97" s="21">
        <f t="shared" si="1"/>
        <v>1199.5999999999999</v>
      </c>
    </row>
    <row r="98" spans="1:8" ht="90" customHeight="1" x14ac:dyDescent="0.3">
      <c r="A98" s="11" t="s">
        <v>459</v>
      </c>
      <c r="B98" s="11" t="s">
        <v>286</v>
      </c>
      <c r="C98" s="12" t="s">
        <v>206</v>
      </c>
      <c r="D98" s="10" t="s">
        <v>207</v>
      </c>
      <c r="E98" s="10" t="s">
        <v>208</v>
      </c>
      <c r="F98" s="21">
        <f>VLOOKUP(A98,[1]Arkusz1!$A:$F,6,0)</f>
        <v>109.9</v>
      </c>
      <c r="G98" s="26">
        <v>3</v>
      </c>
      <c r="H98" s="21">
        <f t="shared" si="1"/>
        <v>329.70000000000005</v>
      </c>
    </row>
    <row r="99" spans="1:8" ht="90" customHeight="1" x14ac:dyDescent="0.3">
      <c r="A99" s="11" t="s">
        <v>460</v>
      </c>
      <c r="B99" s="11" t="s">
        <v>277</v>
      </c>
      <c r="C99" s="12" t="s">
        <v>209</v>
      </c>
      <c r="D99" s="10" t="s">
        <v>210</v>
      </c>
      <c r="E99" s="10" t="s">
        <v>211</v>
      </c>
      <c r="F99" s="21">
        <f>VLOOKUP(A99,[1]Arkusz1!$A:$F,6,0)</f>
        <v>529.9</v>
      </c>
      <c r="G99" s="26">
        <v>2</v>
      </c>
      <c r="H99" s="21">
        <f t="shared" si="1"/>
        <v>1059.8</v>
      </c>
    </row>
    <row r="100" spans="1:8" ht="90" customHeight="1" x14ac:dyDescent="0.3">
      <c r="A100" s="11" t="s">
        <v>461</v>
      </c>
      <c r="B100" s="11" t="s">
        <v>277</v>
      </c>
      <c r="C100" s="12" t="s">
        <v>212</v>
      </c>
      <c r="D100" s="10" t="s">
        <v>210</v>
      </c>
      <c r="E100" s="10" t="s">
        <v>213</v>
      </c>
      <c r="F100" s="21">
        <f>VLOOKUP(A100,[1]Arkusz1!$A:$F,6,0)</f>
        <v>689.9</v>
      </c>
      <c r="G100" s="26">
        <v>1</v>
      </c>
      <c r="H100" s="21">
        <f t="shared" si="1"/>
        <v>689.9</v>
      </c>
    </row>
    <row r="101" spans="1:8" ht="90" customHeight="1" x14ac:dyDescent="0.3">
      <c r="A101" s="11" t="s">
        <v>462</v>
      </c>
      <c r="B101" s="11" t="s">
        <v>287</v>
      </c>
      <c r="C101" s="12" t="s">
        <v>214</v>
      </c>
      <c r="D101" s="10" t="s">
        <v>215</v>
      </c>
      <c r="E101" s="10" t="s">
        <v>216</v>
      </c>
      <c r="F101" s="21">
        <f>VLOOKUP(A101,[1]Arkusz1!$A:$F,6,0)</f>
        <v>29.9</v>
      </c>
      <c r="G101" s="26">
        <v>10</v>
      </c>
      <c r="H101" s="21">
        <f t="shared" si="1"/>
        <v>299</v>
      </c>
    </row>
    <row r="102" spans="1:8" ht="90" customHeight="1" x14ac:dyDescent="0.3">
      <c r="A102" s="11" t="s">
        <v>463</v>
      </c>
      <c r="B102" s="11" t="s">
        <v>287</v>
      </c>
      <c r="C102" s="12" t="s">
        <v>217</v>
      </c>
      <c r="D102" s="10" t="s">
        <v>215</v>
      </c>
      <c r="E102" s="10" t="s">
        <v>218</v>
      </c>
      <c r="F102" s="21">
        <f>VLOOKUP(A102,[1]Arkusz1!$A:$F,6,0)</f>
        <v>19.899999999999999</v>
      </c>
      <c r="G102" s="26">
        <v>10</v>
      </c>
      <c r="H102" s="21">
        <f t="shared" si="1"/>
        <v>199</v>
      </c>
    </row>
    <row r="103" spans="1:8" ht="90" customHeight="1" x14ac:dyDescent="0.3">
      <c r="A103" s="11" t="s">
        <v>464</v>
      </c>
      <c r="B103" s="11" t="s">
        <v>287</v>
      </c>
      <c r="C103" s="12" t="s">
        <v>219</v>
      </c>
      <c r="D103" s="10" t="s">
        <v>215</v>
      </c>
      <c r="E103" s="10" t="s">
        <v>220</v>
      </c>
      <c r="F103" s="21">
        <f>VLOOKUP(A103,[1]Arkusz1!$A:$F,6,0)</f>
        <v>19.899999999999999</v>
      </c>
      <c r="G103" s="26">
        <v>10</v>
      </c>
      <c r="H103" s="21">
        <f t="shared" si="1"/>
        <v>199</v>
      </c>
    </row>
    <row r="104" spans="1:8" ht="90" customHeight="1" x14ac:dyDescent="0.3">
      <c r="A104" s="11" t="s">
        <v>465</v>
      </c>
      <c r="B104" s="11" t="s">
        <v>287</v>
      </c>
      <c r="C104" s="12" t="s">
        <v>221</v>
      </c>
      <c r="D104" s="10" t="s">
        <v>215</v>
      </c>
      <c r="E104" s="10" t="s">
        <v>222</v>
      </c>
      <c r="F104" s="21">
        <f>VLOOKUP(A104,[1]Arkusz1!$A:$F,6,0)</f>
        <v>29.9</v>
      </c>
      <c r="G104" s="26">
        <v>5</v>
      </c>
      <c r="H104" s="21">
        <f t="shared" si="1"/>
        <v>149.5</v>
      </c>
    </row>
    <row r="105" spans="1:8" ht="90" customHeight="1" x14ac:dyDescent="0.3">
      <c r="A105" s="11" t="s">
        <v>466</v>
      </c>
      <c r="B105" s="11" t="s">
        <v>287</v>
      </c>
      <c r="C105" s="12" t="s">
        <v>223</v>
      </c>
      <c r="D105" s="10" t="s">
        <v>224</v>
      </c>
      <c r="E105" s="10" t="s">
        <v>225</v>
      </c>
      <c r="F105" s="21">
        <f>VLOOKUP(A105,[1]Arkusz1!$A:$F,6,0)</f>
        <v>3.9</v>
      </c>
      <c r="G105" s="26">
        <v>10</v>
      </c>
      <c r="H105" s="21">
        <f t="shared" si="1"/>
        <v>39</v>
      </c>
    </row>
    <row r="106" spans="1:8" ht="90" customHeight="1" x14ac:dyDescent="0.3">
      <c r="A106" s="11" t="s">
        <v>467</v>
      </c>
      <c r="B106" s="11" t="s">
        <v>287</v>
      </c>
      <c r="C106" s="12" t="s">
        <v>344</v>
      </c>
      <c r="D106" s="10" t="s">
        <v>226</v>
      </c>
      <c r="E106" s="10" t="s">
        <v>227</v>
      </c>
      <c r="F106" s="21">
        <f>VLOOKUP(A106,[1]Arkusz1!$A:$F,6,0)</f>
        <v>16.899999999999999</v>
      </c>
      <c r="G106" s="26">
        <v>10</v>
      </c>
      <c r="H106" s="21">
        <f t="shared" si="1"/>
        <v>169</v>
      </c>
    </row>
    <row r="107" spans="1:8" ht="90" customHeight="1" x14ac:dyDescent="0.3">
      <c r="A107" s="11" t="s">
        <v>468</v>
      </c>
      <c r="B107" s="11" t="s">
        <v>287</v>
      </c>
      <c r="C107" s="12" t="s">
        <v>345</v>
      </c>
      <c r="D107" s="10" t="s">
        <v>228</v>
      </c>
      <c r="E107" s="10" t="s">
        <v>229</v>
      </c>
      <c r="F107" s="21">
        <f>VLOOKUP(A107,[1]Arkusz1!$A:$F,6,0)</f>
        <v>6.9</v>
      </c>
      <c r="G107" s="26">
        <v>60</v>
      </c>
      <c r="H107" s="21">
        <f t="shared" si="1"/>
        <v>414</v>
      </c>
    </row>
    <row r="108" spans="1:8" ht="90" customHeight="1" x14ac:dyDescent="0.3">
      <c r="A108" s="11" t="s">
        <v>469</v>
      </c>
      <c r="B108" s="11" t="s">
        <v>287</v>
      </c>
      <c r="C108" s="12" t="s">
        <v>346</v>
      </c>
      <c r="D108" s="10" t="s">
        <v>228</v>
      </c>
      <c r="E108" s="10" t="s">
        <v>230</v>
      </c>
      <c r="F108" s="21">
        <f>VLOOKUP(A108,[1]Arkusz1!$A:$F,6,0)</f>
        <v>7.9</v>
      </c>
      <c r="G108" s="26">
        <v>60</v>
      </c>
      <c r="H108" s="21">
        <f t="shared" si="1"/>
        <v>474</v>
      </c>
    </row>
    <row r="109" spans="1:8" ht="90" customHeight="1" x14ac:dyDescent="0.3">
      <c r="A109" s="11" t="s">
        <v>470</v>
      </c>
      <c r="B109" s="11" t="s">
        <v>287</v>
      </c>
      <c r="C109" s="12" t="s">
        <v>347</v>
      </c>
      <c r="D109" s="10" t="s">
        <v>231</v>
      </c>
      <c r="E109" s="10" t="s">
        <v>232</v>
      </c>
      <c r="F109" s="21">
        <f>VLOOKUP(A109,[1]Arkusz1!$A:$F,6,0)</f>
        <v>7.9</v>
      </c>
      <c r="G109" s="26">
        <v>60</v>
      </c>
      <c r="H109" s="21">
        <f t="shared" si="1"/>
        <v>474</v>
      </c>
    </row>
    <row r="110" spans="1:8" ht="90" customHeight="1" x14ac:dyDescent="0.3">
      <c r="A110" s="11" t="s">
        <v>471</v>
      </c>
      <c r="B110" s="11" t="s">
        <v>287</v>
      </c>
      <c r="C110" s="12" t="s">
        <v>348</v>
      </c>
      <c r="D110" s="10" t="s">
        <v>228</v>
      </c>
      <c r="E110" s="10" t="s">
        <v>233</v>
      </c>
      <c r="F110" s="21">
        <f>VLOOKUP(A110,[1]Arkusz1!$A:$F,6,0)</f>
        <v>25.9</v>
      </c>
      <c r="G110" s="26">
        <v>2</v>
      </c>
      <c r="H110" s="21">
        <f t="shared" si="1"/>
        <v>51.8</v>
      </c>
    </row>
    <row r="111" spans="1:8" ht="90" customHeight="1" x14ac:dyDescent="0.3">
      <c r="A111" s="11" t="s">
        <v>472</v>
      </c>
      <c r="B111" s="11" t="s">
        <v>287</v>
      </c>
      <c r="C111" s="12" t="s">
        <v>349</v>
      </c>
      <c r="D111" s="10" t="s">
        <v>228</v>
      </c>
      <c r="E111" s="10" t="s">
        <v>234</v>
      </c>
      <c r="F111" s="21">
        <f>VLOOKUP(A111,[1]Arkusz1!$A:$F,6,0)</f>
        <v>29.99</v>
      </c>
      <c r="G111" s="26">
        <v>2</v>
      </c>
      <c r="H111" s="21">
        <f t="shared" si="1"/>
        <v>59.98</v>
      </c>
    </row>
    <row r="112" spans="1:8" ht="90" customHeight="1" x14ac:dyDescent="0.3">
      <c r="A112" s="11" t="s">
        <v>473</v>
      </c>
      <c r="B112" s="11" t="s">
        <v>287</v>
      </c>
      <c r="C112" s="12" t="s">
        <v>235</v>
      </c>
      <c r="D112" s="10" t="s">
        <v>236</v>
      </c>
      <c r="E112" s="10" t="s">
        <v>237</v>
      </c>
      <c r="F112" s="21">
        <f>VLOOKUP(A112,[1]Arkusz1!$A:$F,6,0)</f>
        <v>13.9</v>
      </c>
      <c r="G112" s="26">
        <v>5</v>
      </c>
      <c r="H112" s="21">
        <f t="shared" si="1"/>
        <v>69.5</v>
      </c>
    </row>
    <row r="113" spans="1:8" ht="90" customHeight="1" x14ac:dyDescent="0.3">
      <c r="A113" s="11" t="s">
        <v>474</v>
      </c>
      <c r="B113" s="11" t="s">
        <v>287</v>
      </c>
      <c r="C113" s="12" t="s">
        <v>350</v>
      </c>
      <c r="D113" s="10" t="s">
        <v>238</v>
      </c>
      <c r="E113" s="10" t="s">
        <v>239</v>
      </c>
      <c r="F113" s="21">
        <f>VLOOKUP(A113,[1]Arkusz1!$A:$F,6,0)</f>
        <v>6.9</v>
      </c>
      <c r="G113" s="26">
        <v>60</v>
      </c>
      <c r="H113" s="21">
        <f t="shared" si="1"/>
        <v>414</v>
      </c>
    </row>
    <row r="114" spans="1:8" ht="90" customHeight="1" x14ac:dyDescent="0.3">
      <c r="A114" s="11" t="s">
        <v>475</v>
      </c>
      <c r="B114" s="11" t="s">
        <v>287</v>
      </c>
      <c r="C114" s="12" t="s">
        <v>240</v>
      </c>
      <c r="D114" s="10" t="s">
        <v>241</v>
      </c>
      <c r="E114" s="10" t="s">
        <v>242</v>
      </c>
      <c r="F114" s="21">
        <f>VLOOKUP(A114,[1]Arkusz1!$A:$F,6,0)</f>
        <v>169.9</v>
      </c>
      <c r="G114" s="26">
        <v>2</v>
      </c>
      <c r="H114" s="21">
        <f t="shared" si="1"/>
        <v>339.8</v>
      </c>
    </row>
    <row r="115" spans="1:8" ht="90" customHeight="1" x14ac:dyDescent="0.3">
      <c r="A115" s="11" t="s">
        <v>476</v>
      </c>
      <c r="B115" s="11" t="s">
        <v>277</v>
      </c>
      <c r="C115" s="12" t="s">
        <v>243</v>
      </c>
      <c r="D115" s="10" t="s">
        <v>244</v>
      </c>
      <c r="E115" s="10" t="s">
        <v>245</v>
      </c>
      <c r="F115" s="21">
        <f>VLOOKUP(A115,[1]Arkusz1!$A:$F,6,0)</f>
        <v>149.9</v>
      </c>
      <c r="G115" s="26">
        <v>2</v>
      </c>
      <c r="H115" s="21">
        <f t="shared" si="1"/>
        <v>299.8</v>
      </c>
    </row>
    <row r="116" spans="1:8" ht="90" customHeight="1" x14ac:dyDescent="0.3">
      <c r="A116" s="11" t="s">
        <v>477</v>
      </c>
      <c r="B116" s="11" t="s">
        <v>277</v>
      </c>
      <c r="C116" s="12" t="s">
        <v>246</v>
      </c>
      <c r="D116" s="10" t="s">
        <v>247</v>
      </c>
      <c r="E116" s="10" t="s">
        <v>123</v>
      </c>
      <c r="F116" s="21">
        <f>VLOOKUP(A116,[1]Arkusz1!$A:$F,6,0)</f>
        <v>19.899999999999999</v>
      </c>
      <c r="G116" s="26">
        <v>4</v>
      </c>
      <c r="H116" s="21">
        <f t="shared" ref="H116:H136" si="2">F116*G116</f>
        <v>79.599999999999994</v>
      </c>
    </row>
    <row r="117" spans="1:8" ht="90" customHeight="1" x14ac:dyDescent="0.3">
      <c r="A117" s="11" t="s">
        <v>478</v>
      </c>
      <c r="B117" s="11" t="s">
        <v>285</v>
      </c>
      <c r="C117" s="12" t="s">
        <v>248</v>
      </c>
      <c r="D117" s="10" t="s">
        <v>249</v>
      </c>
      <c r="E117" s="10" t="s">
        <v>250</v>
      </c>
      <c r="F117" s="21">
        <f>VLOOKUP(A117,[1]Arkusz1!$A:$F,6,0)</f>
        <v>449.9</v>
      </c>
      <c r="G117" s="26">
        <v>2</v>
      </c>
      <c r="H117" s="21">
        <f t="shared" si="2"/>
        <v>899.8</v>
      </c>
    </row>
    <row r="118" spans="1:8" ht="90" customHeight="1" x14ac:dyDescent="0.3">
      <c r="A118" s="11" t="s">
        <v>479</v>
      </c>
      <c r="B118" s="11" t="s">
        <v>285</v>
      </c>
      <c r="C118" s="12" t="s">
        <v>251</v>
      </c>
      <c r="D118" s="10" t="s">
        <v>252</v>
      </c>
      <c r="E118" s="10" t="s">
        <v>253</v>
      </c>
      <c r="F118" s="21">
        <f>VLOOKUP(A118,[1]Arkusz1!$A:$F,6,0)</f>
        <v>349.9</v>
      </c>
      <c r="G118" s="26">
        <v>1</v>
      </c>
      <c r="H118" s="21">
        <f t="shared" si="2"/>
        <v>349.9</v>
      </c>
    </row>
    <row r="119" spans="1:8" ht="90" customHeight="1" x14ac:dyDescent="0.3">
      <c r="A119" s="11" t="s">
        <v>480</v>
      </c>
      <c r="B119" s="11" t="s">
        <v>285</v>
      </c>
      <c r="C119" s="12" t="s">
        <v>351</v>
      </c>
      <c r="D119" s="10" t="s">
        <v>254</v>
      </c>
      <c r="E119" s="10" t="s">
        <v>255</v>
      </c>
      <c r="F119" s="21">
        <f>VLOOKUP(A119,[1]Arkusz1!$A:$F,6,0)</f>
        <v>179.9</v>
      </c>
      <c r="G119" s="26">
        <v>1</v>
      </c>
      <c r="H119" s="21">
        <f t="shared" si="2"/>
        <v>179.9</v>
      </c>
    </row>
    <row r="120" spans="1:8" ht="90" customHeight="1" x14ac:dyDescent="0.3">
      <c r="A120" s="11" t="s">
        <v>481</v>
      </c>
      <c r="B120" s="11" t="s">
        <v>277</v>
      </c>
      <c r="C120" s="12" t="s">
        <v>352</v>
      </c>
      <c r="D120" s="10" t="s">
        <v>67</v>
      </c>
      <c r="E120" s="10" t="s">
        <v>256</v>
      </c>
      <c r="F120" s="21">
        <f>VLOOKUP(A120,[1]Arkusz1!$A:$F,6,0)</f>
        <v>25.9</v>
      </c>
      <c r="G120" s="26">
        <v>10</v>
      </c>
      <c r="H120" s="21">
        <f t="shared" si="2"/>
        <v>259</v>
      </c>
    </row>
    <row r="121" spans="1:8" ht="90" customHeight="1" x14ac:dyDescent="0.3">
      <c r="A121" s="11" t="s">
        <v>442</v>
      </c>
      <c r="B121" s="11" t="s">
        <v>276</v>
      </c>
      <c r="C121" s="12" t="s">
        <v>257</v>
      </c>
      <c r="D121" s="10" t="s">
        <v>72</v>
      </c>
      <c r="E121" s="10"/>
      <c r="F121" s="21">
        <f>VLOOKUP(A121,[1]Arkusz1!$A:$F,6,0)</f>
        <v>14.9</v>
      </c>
      <c r="G121" s="26">
        <v>1</v>
      </c>
      <c r="H121" s="21">
        <f t="shared" si="2"/>
        <v>14.9</v>
      </c>
    </row>
    <row r="122" spans="1:8" ht="90" customHeight="1" x14ac:dyDescent="0.3">
      <c r="A122" s="13" t="s">
        <v>443</v>
      </c>
      <c r="B122" s="13" t="s">
        <v>278</v>
      </c>
      <c r="C122" s="12" t="s">
        <v>258</v>
      </c>
      <c r="D122" s="10" t="s">
        <v>259</v>
      </c>
      <c r="E122" s="10"/>
      <c r="F122" s="21">
        <f>VLOOKUP(A122,[1]Arkusz1!$A:$F,6,0)</f>
        <v>159.9</v>
      </c>
      <c r="G122" s="26">
        <v>1</v>
      </c>
      <c r="H122" s="21">
        <f t="shared" si="2"/>
        <v>159.9</v>
      </c>
    </row>
    <row r="123" spans="1:8" ht="90" customHeight="1" x14ac:dyDescent="0.3">
      <c r="A123" s="15" t="s">
        <v>444</v>
      </c>
      <c r="B123" s="15" t="s">
        <v>285</v>
      </c>
      <c r="C123" s="12" t="s">
        <v>353</v>
      </c>
      <c r="D123" s="14"/>
      <c r="E123" s="10"/>
      <c r="F123" s="21">
        <f>VLOOKUP(A123,[1]Arkusz1!$A:$F,6,0)</f>
        <v>1549.9</v>
      </c>
      <c r="G123" s="26">
        <v>1</v>
      </c>
      <c r="H123" s="21">
        <f t="shared" si="2"/>
        <v>1549.9</v>
      </c>
    </row>
    <row r="124" spans="1:8" ht="90" customHeight="1" x14ac:dyDescent="0.3">
      <c r="A124" s="15" t="s">
        <v>482</v>
      </c>
      <c r="B124" s="15" t="s">
        <v>289</v>
      </c>
      <c r="C124" s="12" t="s">
        <v>330</v>
      </c>
      <c r="D124" s="14"/>
      <c r="E124" s="10"/>
      <c r="F124" s="21">
        <v>449.9</v>
      </c>
      <c r="G124" s="26">
        <v>1</v>
      </c>
      <c r="H124" s="21">
        <f t="shared" si="2"/>
        <v>449.9</v>
      </c>
    </row>
    <row r="125" spans="1:8" ht="90" customHeight="1" x14ac:dyDescent="0.3">
      <c r="A125" s="15" t="s">
        <v>483</v>
      </c>
      <c r="B125" s="15" t="s">
        <v>289</v>
      </c>
      <c r="C125" s="12" t="s">
        <v>331</v>
      </c>
      <c r="D125" s="14"/>
      <c r="E125" s="10"/>
      <c r="F125" s="21">
        <f>VLOOKUP(A125,[1]Arkusz1!$A:$F,6,0)</f>
        <v>99.9</v>
      </c>
      <c r="G125" s="26">
        <v>1</v>
      </c>
      <c r="H125" s="21">
        <f t="shared" si="2"/>
        <v>99.9</v>
      </c>
    </row>
    <row r="126" spans="1:8" ht="90" customHeight="1" x14ac:dyDescent="0.3">
      <c r="A126" s="15" t="s">
        <v>445</v>
      </c>
      <c r="B126" s="15" t="s">
        <v>289</v>
      </c>
      <c r="C126" s="12" t="s">
        <v>332</v>
      </c>
      <c r="D126" s="14"/>
      <c r="E126" s="10"/>
      <c r="F126" s="21">
        <f>VLOOKUP(A126,[1]Arkusz1!$A:$F,6,0)</f>
        <v>26.9</v>
      </c>
      <c r="G126" s="26">
        <v>1</v>
      </c>
      <c r="H126" s="21">
        <f t="shared" si="2"/>
        <v>26.9</v>
      </c>
    </row>
    <row r="127" spans="1:8" ht="90" customHeight="1" x14ac:dyDescent="0.3">
      <c r="A127" s="15" t="s">
        <v>484</v>
      </c>
      <c r="B127" s="15" t="s">
        <v>289</v>
      </c>
      <c r="C127" s="12" t="s">
        <v>333</v>
      </c>
      <c r="D127" s="14"/>
      <c r="E127" s="10"/>
      <c r="F127" s="21">
        <f>VLOOKUP(A127,[1]Arkusz1!$A:$F,6,0)</f>
        <v>28.9</v>
      </c>
      <c r="G127" s="26">
        <v>1</v>
      </c>
      <c r="H127" s="21">
        <f t="shared" si="2"/>
        <v>28.9</v>
      </c>
    </row>
    <row r="128" spans="1:8" ht="90" customHeight="1" x14ac:dyDescent="0.3">
      <c r="A128" s="15" t="s">
        <v>446</v>
      </c>
      <c r="B128" s="15" t="s">
        <v>289</v>
      </c>
      <c r="C128" s="12" t="s">
        <v>260</v>
      </c>
      <c r="D128" s="14"/>
      <c r="E128" s="10"/>
      <c r="F128" s="21">
        <f>VLOOKUP(A128,[1]Arkusz1!$A:$F,6,0)</f>
        <v>9.9</v>
      </c>
      <c r="G128" s="26">
        <v>1</v>
      </c>
      <c r="H128" s="21">
        <f t="shared" si="2"/>
        <v>9.9</v>
      </c>
    </row>
    <row r="129" spans="1:8" ht="90" customHeight="1" x14ac:dyDescent="0.3">
      <c r="A129" s="15" t="s">
        <v>447</v>
      </c>
      <c r="B129" s="15" t="s">
        <v>289</v>
      </c>
      <c r="C129" s="12" t="s">
        <v>334</v>
      </c>
      <c r="D129" s="14"/>
      <c r="E129" s="10"/>
      <c r="F129" s="21">
        <f>VLOOKUP(A129,[1]Arkusz1!$A:$F,6,0)</f>
        <v>19.899999999999999</v>
      </c>
      <c r="G129" s="26">
        <v>1</v>
      </c>
      <c r="H129" s="21">
        <f t="shared" si="2"/>
        <v>19.899999999999999</v>
      </c>
    </row>
    <row r="130" spans="1:8" ht="130.5" customHeight="1" x14ac:dyDescent="0.3">
      <c r="A130" s="15" t="s">
        <v>448</v>
      </c>
      <c r="B130" s="15" t="s">
        <v>288</v>
      </c>
      <c r="C130" s="12" t="s">
        <v>335</v>
      </c>
      <c r="D130" s="16" t="s">
        <v>261</v>
      </c>
      <c r="E130" s="16" t="s">
        <v>262</v>
      </c>
      <c r="F130" s="21">
        <f>VLOOKUP(A130,[1]Arkusz1!$A:$F,6,0)</f>
        <v>5399.9</v>
      </c>
      <c r="G130" s="26">
        <v>0</v>
      </c>
      <c r="H130" s="21">
        <f t="shared" si="2"/>
        <v>0</v>
      </c>
    </row>
    <row r="131" spans="1:8" ht="90" customHeight="1" x14ac:dyDescent="0.3">
      <c r="A131" s="15" t="s">
        <v>449</v>
      </c>
      <c r="B131" s="15" t="s">
        <v>289</v>
      </c>
      <c r="C131" s="12" t="s">
        <v>336</v>
      </c>
      <c r="D131" s="17" t="s">
        <v>264</v>
      </c>
      <c r="E131" s="16" t="s">
        <v>265</v>
      </c>
      <c r="F131" s="21">
        <f>VLOOKUP(A131,[1]Arkusz1!$A:$F,6,0)</f>
        <v>219.9</v>
      </c>
      <c r="G131" s="26">
        <v>1</v>
      </c>
      <c r="H131" s="21">
        <f t="shared" si="2"/>
        <v>219.9</v>
      </c>
    </row>
    <row r="132" spans="1:8" ht="90" customHeight="1" x14ac:dyDescent="0.3">
      <c r="A132" s="15" t="s">
        <v>450</v>
      </c>
      <c r="B132" s="15" t="s">
        <v>289</v>
      </c>
      <c r="C132" s="12" t="s">
        <v>337</v>
      </c>
      <c r="D132" s="14" t="s">
        <v>266</v>
      </c>
      <c r="E132" s="16" t="s">
        <v>263</v>
      </c>
      <c r="F132" s="21">
        <f>VLOOKUP(A132,[1]Arkusz1!$A:$F,6,0)</f>
        <v>219.9</v>
      </c>
      <c r="G132" s="26">
        <v>1</v>
      </c>
      <c r="H132" s="21">
        <f t="shared" si="2"/>
        <v>219.9</v>
      </c>
    </row>
    <row r="133" spans="1:8" ht="90" customHeight="1" x14ac:dyDescent="0.3">
      <c r="A133" s="15" t="s">
        <v>451</v>
      </c>
      <c r="B133" s="15" t="s">
        <v>289</v>
      </c>
      <c r="C133" s="12" t="s">
        <v>338</v>
      </c>
      <c r="D133" s="16" t="s">
        <v>267</v>
      </c>
      <c r="E133" s="16" t="s">
        <v>268</v>
      </c>
      <c r="F133" s="21">
        <f>VLOOKUP(A133,[1]Arkusz1!$A:$F,6,0)</f>
        <v>49.9</v>
      </c>
      <c r="G133" s="26">
        <v>1</v>
      </c>
      <c r="H133" s="21">
        <f t="shared" si="2"/>
        <v>49.9</v>
      </c>
    </row>
    <row r="134" spans="1:8" ht="90" customHeight="1" x14ac:dyDescent="0.3">
      <c r="A134" s="15" t="s">
        <v>452</v>
      </c>
      <c r="B134" s="15" t="s">
        <v>289</v>
      </c>
      <c r="C134" s="12" t="s">
        <v>339</v>
      </c>
      <c r="D134" s="6" t="s">
        <v>269</v>
      </c>
      <c r="E134" s="16" t="s">
        <v>265</v>
      </c>
      <c r="F134" s="21">
        <f>VLOOKUP(A134,[1]Arkusz1!$A:$F,6,0)</f>
        <v>229.9</v>
      </c>
      <c r="G134" s="26">
        <v>1</v>
      </c>
      <c r="H134" s="21">
        <f t="shared" si="2"/>
        <v>229.9</v>
      </c>
    </row>
    <row r="135" spans="1:8" ht="90" customHeight="1" x14ac:dyDescent="0.3">
      <c r="A135" s="15" t="s">
        <v>453</v>
      </c>
      <c r="B135" s="15" t="s">
        <v>289</v>
      </c>
      <c r="C135" s="12" t="s">
        <v>354</v>
      </c>
      <c r="D135" s="18" t="s">
        <v>270</v>
      </c>
      <c r="E135" s="16" t="s">
        <v>268</v>
      </c>
      <c r="F135" s="21">
        <f>VLOOKUP(A135,[1]Arkusz1!$A:$F,6,0)</f>
        <v>69.900000000000006</v>
      </c>
      <c r="G135" s="26">
        <v>1</v>
      </c>
      <c r="H135" s="21">
        <f t="shared" si="2"/>
        <v>69.900000000000006</v>
      </c>
    </row>
    <row r="136" spans="1:8" ht="90" customHeight="1" x14ac:dyDescent="0.3">
      <c r="A136" s="15" t="s">
        <v>454</v>
      </c>
      <c r="B136" s="15" t="s">
        <v>289</v>
      </c>
      <c r="C136" s="12" t="s">
        <v>340</v>
      </c>
      <c r="D136" s="7" t="s">
        <v>271</v>
      </c>
      <c r="E136" s="16" t="s">
        <v>263</v>
      </c>
      <c r="F136" s="21">
        <f>VLOOKUP(A136,[1]Arkusz1!$A:$F,6,0)</f>
        <v>79.900000000000006</v>
      </c>
      <c r="G136" s="26">
        <v>1</v>
      </c>
      <c r="H136" s="21">
        <f t="shared" si="2"/>
        <v>79.900000000000006</v>
      </c>
    </row>
    <row r="137" spans="1:8" x14ac:dyDescent="0.3">
      <c r="D137" s="2"/>
      <c r="H137" s="28">
        <f>SUM(H3:H136)</f>
        <v>100691.87999999995</v>
      </c>
    </row>
    <row r="138" spans="1:8" x14ac:dyDescent="0.3">
      <c r="D138" s="2"/>
    </row>
    <row r="139" spans="1:8" ht="17.399999999999999" x14ac:dyDescent="0.35">
      <c r="A139" s="3"/>
      <c r="B139" s="3"/>
      <c r="C139" s="4"/>
    </row>
    <row r="142" spans="1:8" ht="17.399999999999999" x14ac:dyDescent="0.35">
      <c r="A142" s="3"/>
      <c r="B142" s="3"/>
    </row>
  </sheetData>
  <autoFilter ref="A2:H137" xr:uid="{00000000-0009-0000-0000-000000000000}"/>
  <mergeCells count="5">
    <mergeCell ref="D3:D4"/>
    <mergeCell ref="D5:D6"/>
    <mergeCell ref="E5:E6"/>
    <mergeCell ref="E3:E4"/>
    <mergeCell ref="A1:H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Midak</dc:creator>
  <cp:lastModifiedBy>Olga Midak</cp:lastModifiedBy>
  <cp:lastPrinted>2019-03-18T13:10:47Z</cp:lastPrinted>
  <dcterms:created xsi:type="dcterms:W3CDTF">2019-02-22T13:30:07Z</dcterms:created>
  <dcterms:modified xsi:type="dcterms:W3CDTF">2022-03-18T12:28:47Z</dcterms:modified>
</cp:coreProperties>
</file>