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zdzm\Desktop\zestawy\"/>
    </mc:Choice>
  </mc:AlternateContent>
  <xr:revisionPtr revIDLastSave="0" documentId="13_ncr:1_{6B021E23-05B6-427B-94DF-52BF542C1926}" xr6:coauthVersionLast="47" xr6:coauthVersionMax="47" xr10:uidLastSave="{00000000-0000-0000-0000-000000000000}"/>
  <bookViews>
    <workbookView xWindow="-108" yWindow="-108" windowWidth="23256" windowHeight="12576" xr2:uid="{00000000-000D-0000-FFFF-FFFF00000000}"/>
  </bookViews>
  <sheets>
    <sheet name="KALKULATOR OFERTOWY MAC" sheetId="1" r:id="rId1"/>
  </sheets>
  <definedNames>
    <definedName name="_xlnm._FilterDatabase" localSheetId="0" hidden="1">'KALKULATOR OFERTOWY MAC'!$A$10:$I$439</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439" i="1" l="1"/>
  <c r="D439" i="1"/>
  <c r="H439" i="1" s="1"/>
  <c r="I438" i="1"/>
  <c r="D438" i="1"/>
  <c r="H438" i="1" s="1"/>
  <c r="I437" i="1"/>
  <c r="D437" i="1"/>
  <c r="H437" i="1" s="1"/>
  <c r="I436" i="1"/>
  <c r="D436" i="1"/>
  <c r="H436" i="1" s="1"/>
  <c r="I435" i="1"/>
  <c r="D435" i="1"/>
  <c r="H435" i="1" s="1"/>
  <c r="I371" i="1"/>
  <c r="D371" i="1"/>
  <c r="H371" i="1" s="1"/>
  <c r="D434" i="1"/>
  <c r="H434" i="1" s="1"/>
  <c r="D433" i="1"/>
  <c r="D34" i="1"/>
  <c r="H34" i="1" s="1"/>
  <c r="D33" i="1"/>
  <c r="H33" i="1" s="1"/>
  <c r="D30" i="1"/>
  <c r="H30" i="1" s="1"/>
  <c r="D29" i="1"/>
  <c r="H29" i="1" s="1"/>
  <c r="D28" i="1"/>
  <c r="H28" i="1" s="1"/>
  <c r="I434" i="1"/>
  <c r="I433" i="1"/>
  <c r="H433" i="1"/>
  <c r="I432" i="1"/>
  <c r="D432" i="1"/>
  <c r="H432" i="1" s="1"/>
  <c r="I431" i="1"/>
  <c r="D431" i="1"/>
  <c r="H431" i="1" s="1"/>
  <c r="I430" i="1"/>
  <c r="D430" i="1"/>
  <c r="H430" i="1" s="1"/>
  <c r="I429" i="1"/>
  <c r="D429" i="1"/>
  <c r="H429" i="1" s="1"/>
  <c r="I428" i="1"/>
  <c r="D428" i="1"/>
  <c r="H428" i="1" s="1"/>
  <c r="I427" i="1"/>
  <c r="D427" i="1"/>
  <c r="H427" i="1" s="1"/>
  <c r="I426" i="1"/>
  <c r="D426" i="1"/>
  <c r="H426" i="1" s="1"/>
  <c r="I425" i="1"/>
  <c r="D425" i="1"/>
  <c r="H425" i="1" s="1"/>
  <c r="I424" i="1"/>
  <c r="D424" i="1"/>
  <c r="H424" i="1" s="1"/>
  <c r="I423" i="1"/>
  <c r="D423" i="1"/>
  <c r="H423" i="1" s="1"/>
  <c r="I422" i="1"/>
  <c r="D422" i="1"/>
  <c r="H422" i="1" s="1"/>
  <c r="I421" i="1"/>
  <c r="D421" i="1"/>
  <c r="H421" i="1" s="1"/>
  <c r="I420" i="1"/>
  <c r="D420" i="1"/>
  <c r="H420" i="1" s="1"/>
  <c r="I419" i="1"/>
  <c r="D419" i="1"/>
  <c r="H419" i="1" s="1"/>
  <c r="I418" i="1"/>
  <c r="D418" i="1"/>
  <c r="H418" i="1" s="1"/>
  <c r="I417" i="1"/>
  <c r="D417" i="1"/>
  <c r="H417" i="1" s="1"/>
  <c r="I416" i="1"/>
  <c r="D416" i="1"/>
  <c r="H416" i="1" s="1"/>
  <c r="I415" i="1"/>
  <c r="D415" i="1"/>
  <c r="H415" i="1" s="1"/>
  <c r="I414" i="1"/>
  <c r="D414" i="1"/>
  <c r="H414" i="1" s="1"/>
  <c r="I413" i="1"/>
  <c r="D413" i="1"/>
  <c r="H413" i="1" s="1"/>
  <c r="I412" i="1"/>
  <c r="D412" i="1"/>
  <c r="H412" i="1" s="1"/>
  <c r="I411" i="1"/>
  <c r="D411" i="1"/>
  <c r="H411" i="1" s="1"/>
  <c r="I410" i="1"/>
  <c r="D410" i="1"/>
  <c r="H410" i="1" s="1"/>
  <c r="I409" i="1"/>
  <c r="D409" i="1"/>
  <c r="H409" i="1" s="1"/>
  <c r="I408" i="1"/>
  <c r="D408" i="1"/>
  <c r="H408" i="1" s="1"/>
  <c r="I407" i="1"/>
  <c r="D407" i="1"/>
  <c r="H407" i="1" s="1"/>
  <c r="I406" i="1"/>
  <c r="D406" i="1"/>
  <c r="H406" i="1" s="1"/>
  <c r="I405" i="1"/>
  <c r="D405" i="1"/>
  <c r="H405" i="1" s="1"/>
  <c r="I404" i="1"/>
  <c r="D404" i="1"/>
  <c r="H404" i="1" s="1"/>
  <c r="I403" i="1"/>
  <c r="D403" i="1"/>
  <c r="H403" i="1" s="1"/>
  <c r="I402" i="1"/>
  <c r="D402" i="1"/>
  <c r="H402" i="1" s="1"/>
  <c r="I401" i="1"/>
  <c r="D401" i="1"/>
  <c r="H401" i="1" s="1"/>
  <c r="I400" i="1"/>
  <c r="D400" i="1"/>
  <c r="H400" i="1" s="1"/>
  <c r="I399" i="1"/>
  <c r="D399" i="1"/>
  <c r="H399" i="1" s="1"/>
  <c r="I398" i="1"/>
  <c r="D398" i="1"/>
  <c r="H398" i="1" s="1"/>
  <c r="I397" i="1"/>
  <c r="D397" i="1"/>
  <c r="H397" i="1" s="1"/>
  <c r="I396" i="1"/>
  <c r="D396" i="1"/>
  <c r="H396" i="1" s="1"/>
  <c r="I395" i="1"/>
  <c r="D395" i="1"/>
  <c r="H395" i="1" s="1"/>
  <c r="I394" i="1"/>
  <c r="D394" i="1"/>
  <c r="H394" i="1" s="1"/>
  <c r="I393" i="1"/>
  <c r="D393" i="1"/>
  <c r="H393" i="1" s="1"/>
  <c r="I392" i="1"/>
  <c r="D392" i="1"/>
  <c r="H392" i="1" s="1"/>
  <c r="I391" i="1"/>
  <c r="D391" i="1"/>
  <c r="H391" i="1" s="1"/>
  <c r="I390" i="1"/>
  <c r="D390" i="1"/>
  <c r="H390" i="1" s="1"/>
  <c r="I389" i="1"/>
  <c r="D389" i="1"/>
  <c r="H389" i="1" s="1"/>
  <c r="I388" i="1"/>
  <c r="D388" i="1"/>
  <c r="H388" i="1" s="1"/>
  <c r="I387" i="1"/>
  <c r="D387" i="1"/>
  <c r="H387" i="1" s="1"/>
  <c r="I386" i="1"/>
  <c r="D386" i="1"/>
  <c r="H386" i="1" s="1"/>
  <c r="I385" i="1"/>
  <c r="D385" i="1"/>
  <c r="H385" i="1" s="1"/>
  <c r="I384" i="1"/>
  <c r="D384" i="1"/>
  <c r="H384" i="1" s="1"/>
  <c r="I383" i="1"/>
  <c r="D383" i="1"/>
  <c r="H383" i="1" s="1"/>
  <c r="I382" i="1"/>
  <c r="D382" i="1"/>
  <c r="H382" i="1" s="1"/>
  <c r="I381" i="1"/>
  <c r="D381" i="1"/>
  <c r="H381" i="1" s="1"/>
  <c r="I380" i="1"/>
  <c r="D380" i="1"/>
  <c r="H380" i="1" s="1"/>
  <c r="I379" i="1"/>
  <c r="D379" i="1"/>
  <c r="H379" i="1" s="1"/>
  <c r="I378" i="1"/>
  <c r="D378" i="1"/>
  <c r="H378" i="1" s="1"/>
  <c r="I377" i="1"/>
  <c r="D377" i="1"/>
  <c r="H377" i="1" s="1"/>
  <c r="I376" i="1"/>
  <c r="D376" i="1"/>
  <c r="H376" i="1" s="1"/>
  <c r="I375" i="1"/>
  <c r="D375" i="1"/>
  <c r="H375" i="1" s="1"/>
  <c r="I374" i="1"/>
  <c r="D374" i="1"/>
  <c r="H374" i="1" s="1"/>
  <c r="I373" i="1"/>
  <c r="D373" i="1"/>
  <c r="H373" i="1" s="1"/>
  <c r="I372" i="1"/>
  <c r="D372" i="1"/>
  <c r="H372" i="1" s="1"/>
  <c r="I370" i="1"/>
  <c r="D370" i="1"/>
  <c r="H370" i="1" s="1"/>
  <c r="I369" i="1"/>
  <c r="D369" i="1"/>
  <c r="H369" i="1" s="1"/>
  <c r="I368" i="1"/>
  <c r="D368" i="1"/>
  <c r="H368" i="1" s="1"/>
  <c r="I367" i="1"/>
  <c r="D367" i="1"/>
  <c r="H367" i="1" s="1"/>
  <c r="I366" i="1"/>
  <c r="D366" i="1"/>
  <c r="H366" i="1" s="1"/>
  <c r="I365" i="1"/>
  <c r="D365" i="1"/>
  <c r="H365" i="1" s="1"/>
  <c r="I364" i="1"/>
  <c r="D364" i="1"/>
  <c r="H364" i="1" s="1"/>
  <c r="I363" i="1"/>
  <c r="D363" i="1"/>
  <c r="H363" i="1" s="1"/>
  <c r="I362" i="1"/>
  <c r="D362" i="1"/>
  <c r="H362" i="1" s="1"/>
  <c r="I361" i="1"/>
  <c r="D361" i="1"/>
  <c r="H361" i="1" s="1"/>
  <c r="I360" i="1"/>
  <c r="D360" i="1"/>
  <c r="H360" i="1" s="1"/>
  <c r="I359" i="1"/>
  <c r="D359" i="1"/>
  <c r="H359" i="1" s="1"/>
  <c r="I358" i="1"/>
  <c r="D358" i="1"/>
  <c r="H358" i="1" s="1"/>
  <c r="I357" i="1"/>
  <c r="D357" i="1"/>
  <c r="H357" i="1" s="1"/>
  <c r="I356" i="1"/>
  <c r="D356" i="1"/>
  <c r="H356" i="1" s="1"/>
  <c r="I355" i="1"/>
  <c r="D355" i="1"/>
  <c r="H355" i="1" s="1"/>
  <c r="I354" i="1"/>
  <c r="D354" i="1"/>
  <c r="H354" i="1" s="1"/>
  <c r="I353" i="1"/>
  <c r="D353" i="1"/>
  <c r="H353" i="1" s="1"/>
  <c r="I352" i="1"/>
  <c r="D352" i="1"/>
  <c r="H352" i="1" s="1"/>
  <c r="I351" i="1"/>
  <c r="D351" i="1"/>
  <c r="H351" i="1" s="1"/>
  <c r="I350" i="1"/>
  <c r="D350" i="1"/>
  <c r="H350" i="1" s="1"/>
  <c r="I349" i="1"/>
  <c r="D349" i="1"/>
  <c r="H349" i="1" s="1"/>
  <c r="I348" i="1"/>
  <c r="D348" i="1"/>
  <c r="H348" i="1" s="1"/>
  <c r="I347" i="1"/>
  <c r="D347" i="1"/>
  <c r="H347" i="1" s="1"/>
  <c r="I346" i="1"/>
  <c r="D346" i="1"/>
  <c r="H346" i="1" s="1"/>
  <c r="I345" i="1"/>
  <c r="D345" i="1"/>
  <c r="H345" i="1" s="1"/>
  <c r="I344" i="1"/>
  <c r="D344" i="1"/>
  <c r="H344" i="1" s="1"/>
  <c r="I343" i="1"/>
  <c r="D343" i="1"/>
  <c r="H343" i="1" s="1"/>
  <c r="I342" i="1"/>
  <c r="D342" i="1"/>
  <c r="H342" i="1" s="1"/>
  <c r="I341" i="1"/>
  <c r="D341" i="1"/>
  <c r="H341" i="1" s="1"/>
  <c r="I340" i="1"/>
  <c r="D340" i="1"/>
  <c r="H340" i="1" s="1"/>
  <c r="I339" i="1"/>
  <c r="D339" i="1"/>
  <c r="H339" i="1" s="1"/>
  <c r="I338" i="1"/>
  <c r="D338" i="1"/>
  <c r="H338" i="1" s="1"/>
  <c r="I337" i="1"/>
  <c r="D337" i="1"/>
  <c r="H337" i="1" s="1"/>
  <c r="I336" i="1"/>
  <c r="D336" i="1"/>
  <c r="H336" i="1" s="1"/>
  <c r="I335" i="1"/>
  <c r="D335" i="1"/>
  <c r="H335" i="1" s="1"/>
  <c r="I334" i="1"/>
  <c r="D334" i="1"/>
  <c r="H334" i="1" s="1"/>
  <c r="I333" i="1"/>
  <c r="D333" i="1"/>
  <c r="H333" i="1" s="1"/>
  <c r="I332" i="1"/>
  <c r="D332" i="1"/>
  <c r="H332" i="1" s="1"/>
  <c r="I331" i="1"/>
  <c r="D331" i="1"/>
  <c r="H331" i="1" s="1"/>
  <c r="I330" i="1"/>
  <c r="D330" i="1"/>
  <c r="H330" i="1" s="1"/>
  <c r="I329" i="1"/>
  <c r="D329" i="1"/>
  <c r="H329" i="1" s="1"/>
  <c r="I328" i="1"/>
  <c r="D328" i="1"/>
  <c r="H328" i="1" s="1"/>
  <c r="I327" i="1"/>
  <c r="D327" i="1"/>
  <c r="H327" i="1" s="1"/>
  <c r="I326" i="1"/>
  <c r="D326" i="1"/>
  <c r="H326" i="1" s="1"/>
  <c r="I325" i="1"/>
  <c r="D325" i="1"/>
  <c r="H325" i="1" s="1"/>
  <c r="I324" i="1"/>
  <c r="D324" i="1"/>
  <c r="H324" i="1" s="1"/>
  <c r="I323" i="1"/>
  <c r="D323" i="1"/>
  <c r="H323" i="1" s="1"/>
  <c r="I322" i="1"/>
  <c r="D322" i="1"/>
  <c r="H322" i="1" s="1"/>
  <c r="I321" i="1"/>
  <c r="D321" i="1"/>
  <c r="H321" i="1" s="1"/>
  <c r="I320" i="1"/>
  <c r="D320" i="1"/>
  <c r="H320" i="1" s="1"/>
  <c r="I319" i="1"/>
  <c r="D319" i="1"/>
  <c r="H319" i="1" s="1"/>
  <c r="I318" i="1"/>
  <c r="D318" i="1"/>
  <c r="H318" i="1" s="1"/>
  <c r="I317" i="1"/>
  <c r="D317" i="1"/>
  <c r="H317" i="1" s="1"/>
  <c r="I316" i="1"/>
  <c r="D316" i="1"/>
  <c r="H316" i="1" s="1"/>
  <c r="I315" i="1"/>
  <c r="D315" i="1"/>
  <c r="H315" i="1" s="1"/>
  <c r="I314" i="1"/>
  <c r="D314" i="1"/>
  <c r="H314" i="1" s="1"/>
  <c r="I313" i="1"/>
  <c r="D313" i="1"/>
  <c r="H313" i="1" s="1"/>
  <c r="I312" i="1"/>
  <c r="D312" i="1"/>
  <c r="H312" i="1" s="1"/>
  <c r="I311" i="1"/>
  <c r="D311" i="1"/>
  <c r="H311" i="1" s="1"/>
  <c r="I310" i="1"/>
  <c r="D310" i="1"/>
  <c r="H310" i="1" s="1"/>
  <c r="I309" i="1"/>
  <c r="D309" i="1"/>
  <c r="H309" i="1" s="1"/>
  <c r="I308" i="1"/>
  <c r="D308" i="1"/>
  <c r="H308" i="1" s="1"/>
  <c r="I307" i="1"/>
  <c r="D307" i="1"/>
  <c r="H307" i="1" s="1"/>
  <c r="I306" i="1"/>
  <c r="D306" i="1"/>
  <c r="H306" i="1" s="1"/>
  <c r="I305" i="1"/>
  <c r="D305" i="1"/>
  <c r="H305" i="1" s="1"/>
  <c r="I304" i="1"/>
  <c r="D304" i="1"/>
  <c r="H304" i="1" s="1"/>
  <c r="I303" i="1"/>
  <c r="D303" i="1"/>
  <c r="H303" i="1" s="1"/>
  <c r="I302" i="1"/>
  <c r="D302" i="1"/>
  <c r="H302" i="1" s="1"/>
  <c r="I301" i="1"/>
  <c r="D301" i="1"/>
  <c r="H301" i="1" s="1"/>
  <c r="I300" i="1"/>
  <c r="D300" i="1"/>
  <c r="H300" i="1" s="1"/>
  <c r="I299" i="1"/>
  <c r="D299" i="1"/>
  <c r="H299" i="1" s="1"/>
  <c r="I298" i="1"/>
  <c r="D298" i="1"/>
  <c r="H298" i="1" s="1"/>
  <c r="I297" i="1"/>
  <c r="D297" i="1"/>
  <c r="H297" i="1" s="1"/>
  <c r="I296" i="1"/>
  <c r="D296" i="1"/>
  <c r="H296" i="1" s="1"/>
  <c r="I295" i="1"/>
  <c r="D295" i="1"/>
  <c r="H295" i="1" s="1"/>
  <c r="I294" i="1"/>
  <c r="D294" i="1"/>
  <c r="H294" i="1" s="1"/>
  <c r="I293" i="1"/>
  <c r="D293" i="1"/>
  <c r="H293" i="1" s="1"/>
  <c r="I292" i="1"/>
  <c r="D292" i="1"/>
  <c r="H292" i="1" s="1"/>
  <c r="I291" i="1"/>
  <c r="D291" i="1"/>
  <c r="H291" i="1" s="1"/>
  <c r="I290" i="1"/>
  <c r="D290" i="1"/>
  <c r="H290" i="1" s="1"/>
  <c r="I289" i="1"/>
  <c r="D289" i="1"/>
  <c r="H289" i="1" s="1"/>
  <c r="I288" i="1"/>
  <c r="D288" i="1"/>
  <c r="H288" i="1" s="1"/>
  <c r="I287" i="1"/>
  <c r="D287" i="1"/>
  <c r="H287" i="1" s="1"/>
  <c r="I286" i="1"/>
  <c r="D286" i="1"/>
  <c r="H286" i="1" s="1"/>
  <c r="I285" i="1"/>
  <c r="D285" i="1"/>
  <c r="H285" i="1" s="1"/>
  <c r="I284" i="1"/>
  <c r="D284" i="1"/>
  <c r="H284" i="1" s="1"/>
  <c r="I283" i="1"/>
  <c r="D283" i="1"/>
  <c r="H283" i="1" s="1"/>
  <c r="I282" i="1"/>
  <c r="D282" i="1"/>
  <c r="H282" i="1" s="1"/>
  <c r="I281" i="1"/>
  <c r="D281" i="1"/>
  <c r="H281" i="1" s="1"/>
  <c r="I280" i="1"/>
  <c r="D280" i="1"/>
  <c r="H280" i="1" s="1"/>
  <c r="I279" i="1"/>
  <c r="D279" i="1"/>
  <c r="H279" i="1" s="1"/>
  <c r="I278" i="1"/>
  <c r="D278" i="1"/>
  <c r="H278" i="1" s="1"/>
  <c r="I277" i="1"/>
  <c r="D277" i="1"/>
  <c r="H277" i="1" s="1"/>
  <c r="I276" i="1"/>
  <c r="D276" i="1"/>
  <c r="H276" i="1" s="1"/>
  <c r="I275" i="1"/>
  <c r="D275" i="1"/>
  <c r="H275" i="1" s="1"/>
  <c r="I274" i="1"/>
  <c r="D274" i="1"/>
  <c r="H274" i="1" s="1"/>
  <c r="I273" i="1"/>
  <c r="D273" i="1"/>
  <c r="H273" i="1" s="1"/>
  <c r="I272" i="1"/>
  <c r="D272" i="1"/>
  <c r="H272" i="1" s="1"/>
  <c r="I271" i="1"/>
  <c r="D271" i="1"/>
  <c r="H271" i="1" s="1"/>
  <c r="I270" i="1"/>
  <c r="D270" i="1"/>
  <c r="H270" i="1" s="1"/>
  <c r="I269" i="1"/>
  <c r="D269" i="1"/>
  <c r="H269" i="1" s="1"/>
  <c r="I268" i="1"/>
  <c r="D268" i="1"/>
  <c r="H268" i="1" s="1"/>
  <c r="I267" i="1"/>
  <c r="D267" i="1"/>
  <c r="H267" i="1" s="1"/>
  <c r="I266" i="1"/>
  <c r="D266" i="1"/>
  <c r="H266" i="1" s="1"/>
  <c r="I265" i="1"/>
  <c r="D265" i="1"/>
  <c r="H265" i="1" s="1"/>
  <c r="I264" i="1"/>
  <c r="D264" i="1"/>
  <c r="H264" i="1" s="1"/>
  <c r="I263" i="1"/>
  <c r="D263" i="1"/>
  <c r="H263" i="1" s="1"/>
  <c r="I262" i="1"/>
  <c r="D262" i="1"/>
  <c r="H262" i="1" s="1"/>
  <c r="I261" i="1"/>
  <c r="D261" i="1"/>
  <c r="H261" i="1" s="1"/>
  <c r="I260" i="1"/>
  <c r="D260" i="1"/>
  <c r="H260" i="1" s="1"/>
  <c r="I259" i="1"/>
  <c r="D259" i="1"/>
  <c r="H259" i="1" s="1"/>
  <c r="I258" i="1"/>
  <c r="D258" i="1"/>
  <c r="H258" i="1" s="1"/>
  <c r="I257" i="1"/>
  <c r="D257" i="1"/>
  <c r="H257" i="1" s="1"/>
  <c r="I256" i="1"/>
  <c r="D256" i="1"/>
  <c r="H256" i="1" s="1"/>
  <c r="I255" i="1"/>
  <c r="D255" i="1"/>
  <c r="H255" i="1" s="1"/>
  <c r="I254" i="1"/>
  <c r="D254" i="1"/>
  <c r="H254" i="1" s="1"/>
  <c r="I253" i="1"/>
  <c r="D253" i="1"/>
  <c r="H253" i="1" s="1"/>
  <c r="I252" i="1"/>
  <c r="D252" i="1"/>
  <c r="H252" i="1" s="1"/>
  <c r="I251" i="1"/>
  <c r="D251" i="1"/>
  <c r="H251" i="1" s="1"/>
  <c r="I250" i="1"/>
  <c r="D250" i="1"/>
  <c r="H250" i="1" s="1"/>
  <c r="I249" i="1"/>
  <c r="D249" i="1"/>
  <c r="H249" i="1" s="1"/>
  <c r="I248" i="1"/>
  <c r="D248" i="1"/>
  <c r="H248" i="1" s="1"/>
  <c r="I247" i="1"/>
  <c r="D247" i="1"/>
  <c r="H247" i="1" s="1"/>
  <c r="I246" i="1"/>
  <c r="D246" i="1"/>
  <c r="H246" i="1" s="1"/>
  <c r="I245" i="1"/>
  <c r="D245" i="1"/>
  <c r="H245" i="1" s="1"/>
  <c r="I244" i="1"/>
  <c r="D244" i="1"/>
  <c r="H244" i="1" s="1"/>
  <c r="I243" i="1"/>
  <c r="D243" i="1"/>
  <c r="H243" i="1" s="1"/>
  <c r="I242" i="1"/>
  <c r="D242" i="1"/>
  <c r="H242" i="1" s="1"/>
  <c r="I241" i="1"/>
  <c r="D241" i="1"/>
  <c r="H241" i="1" s="1"/>
  <c r="I240" i="1"/>
  <c r="D240" i="1"/>
  <c r="H240" i="1" s="1"/>
  <c r="I239" i="1"/>
  <c r="D239" i="1"/>
  <c r="H239" i="1" s="1"/>
  <c r="I238" i="1"/>
  <c r="D238" i="1"/>
  <c r="H238" i="1" s="1"/>
  <c r="I237" i="1"/>
  <c r="D237" i="1"/>
  <c r="H237" i="1" s="1"/>
  <c r="I236" i="1"/>
  <c r="D236" i="1"/>
  <c r="H236" i="1" s="1"/>
  <c r="I235" i="1"/>
  <c r="D235" i="1"/>
  <c r="H235" i="1" s="1"/>
  <c r="I234" i="1"/>
  <c r="D234" i="1"/>
  <c r="H234" i="1" s="1"/>
  <c r="I233" i="1"/>
  <c r="D233" i="1"/>
  <c r="H233" i="1" s="1"/>
  <c r="I232" i="1"/>
  <c r="D232" i="1"/>
  <c r="H232" i="1" s="1"/>
  <c r="I231" i="1"/>
  <c r="D231" i="1"/>
  <c r="H231" i="1" s="1"/>
  <c r="I230" i="1"/>
  <c r="D230" i="1"/>
  <c r="H230" i="1" s="1"/>
  <c r="I229" i="1"/>
  <c r="D229" i="1"/>
  <c r="H229" i="1" s="1"/>
  <c r="I228" i="1"/>
  <c r="D228" i="1"/>
  <c r="H228" i="1" s="1"/>
  <c r="I227" i="1"/>
  <c r="D227" i="1"/>
  <c r="H227" i="1" s="1"/>
  <c r="I226" i="1"/>
  <c r="D226" i="1"/>
  <c r="H226" i="1" s="1"/>
  <c r="I225" i="1"/>
  <c r="D225" i="1"/>
  <c r="H225" i="1" s="1"/>
  <c r="I224" i="1"/>
  <c r="D224" i="1"/>
  <c r="H224" i="1" s="1"/>
  <c r="I223" i="1"/>
  <c r="D223" i="1"/>
  <c r="H223" i="1" s="1"/>
  <c r="I222" i="1"/>
  <c r="D222" i="1"/>
  <c r="H222" i="1" s="1"/>
  <c r="I221" i="1"/>
  <c r="D221" i="1"/>
  <c r="H221" i="1" s="1"/>
  <c r="I220" i="1"/>
  <c r="D220" i="1"/>
  <c r="H220" i="1" s="1"/>
  <c r="I219" i="1"/>
  <c r="D219" i="1"/>
  <c r="H219" i="1" s="1"/>
  <c r="I218" i="1"/>
  <c r="D218" i="1"/>
  <c r="H218" i="1" s="1"/>
  <c r="I217" i="1"/>
  <c r="D217" i="1"/>
  <c r="H217" i="1" s="1"/>
  <c r="I216" i="1"/>
  <c r="D216" i="1"/>
  <c r="H216" i="1" s="1"/>
  <c r="I215" i="1"/>
  <c r="D215" i="1"/>
  <c r="H215" i="1" s="1"/>
  <c r="I214" i="1"/>
  <c r="D214" i="1"/>
  <c r="H214" i="1" s="1"/>
  <c r="I213" i="1"/>
  <c r="D213" i="1"/>
  <c r="H213" i="1" s="1"/>
  <c r="I212" i="1"/>
  <c r="D212" i="1"/>
  <c r="H212" i="1" s="1"/>
  <c r="I211" i="1"/>
  <c r="D211" i="1"/>
  <c r="H211" i="1" s="1"/>
  <c r="I210" i="1"/>
  <c r="D210" i="1"/>
  <c r="H210" i="1" s="1"/>
  <c r="I209" i="1"/>
  <c r="D209" i="1"/>
  <c r="H209" i="1" s="1"/>
  <c r="I208" i="1"/>
  <c r="D208" i="1"/>
  <c r="H208" i="1" s="1"/>
  <c r="I207" i="1"/>
  <c r="D207" i="1"/>
  <c r="H207" i="1" s="1"/>
  <c r="I206" i="1"/>
  <c r="D206" i="1"/>
  <c r="H206" i="1" s="1"/>
  <c r="I205" i="1"/>
  <c r="D205" i="1"/>
  <c r="H205" i="1" s="1"/>
  <c r="I204" i="1"/>
  <c r="D204" i="1"/>
  <c r="H204" i="1" s="1"/>
  <c r="I203" i="1"/>
  <c r="D203" i="1"/>
  <c r="H203" i="1" s="1"/>
  <c r="I202" i="1"/>
  <c r="D202" i="1"/>
  <c r="H202" i="1" s="1"/>
  <c r="I201" i="1"/>
  <c r="D201" i="1"/>
  <c r="H201" i="1" s="1"/>
  <c r="I200" i="1"/>
  <c r="D200" i="1"/>
  <c r="H200" i="1" s="1"/>
  <c r="I199" i="1"/>
  <c r="D199" i="1"/>
  <c r="H199" i="1" s="1"/>
  <c r="I198" i="1"/>
  <c r="D198" i="1"/>
  <c r="H198" i="1" s="1"/>
  <c r="I197" i="1"/>
  <c r="D197" i="1"/>
  <c r="H197" i="1" s="1"/>
  <c r="I196" i="1"/>
  <c r="D196" i="1"/>
  <c r="H196" i="1" s="1"/>
  <c r="I195" i="1"/>
  <c r="D195" i="1"/>
  <c r="H195" i="1" s="1"/>
  <c r="I194" i="1"/>
  <c r="D194" i="1"/>
  <c r="H194" i="1" s="1"/>
  <c r="I193" i="1"/>
  <c r="D193" i="1"/>
  <c r="H193" i="1" s="1"/>
  <c r="I192" i="1"/>
  <c r="D192" i="1"/>
  <c r="H192" i="1" s="1"/>
  <c r="I191" i="1"/>
  <c r="D191" i="1"/>
  <c r="H191" i="1" s="1"/>
  <c r="I190" i="1"/>
  <c r="D190" i="1"/>
  <c r="H190" i="1" s="1"/>
  <c r="I189" i="1"/>
  <c r="D189" i="1"/>
  <c r="H189" i="1" s="1"/>
  <c r="I188" i="1"/>
  <c r="D188" i="1"/>
  <c r="H188" i="1" s="1"/>
  <c r="I187" i="1"/>
  <c r="D187" i="1"/>
  <c r="H187" i="1" s="1"/>
  <c r="I186" i="1"/>
  <c r="D186" i="1"/>
  <c r="H186" i="1" s="1"/>
  <c r="I185" i="1"/>
  <c r="D185" i="1"/>
  <c r="H185" i="1" s="1"/>
  <c r="I184" i="1"/>
  <c r="D184" i="1"/>
  <c r="H184" i="1" s="1"/>
  <c r="I183" i="1"/>
  <c r="D183" i="1"/>
  <c r="H183" i="1" s="1"/>
  <c r="I182" i="1"/>
  <c r="D182" i="1"/>
  <c r="H182" i="1" s="1"/>
  <c r="I181" i="1"/>
  <c r="D181" i="1"/>
  <c r="H181" i="1" s="1"/>
  <c r="I180" i="1"/>
  <c r="D180" i="1"/>
  <c r="H180" i="1" s="1"/>
  <c r="I179" i="1"/>
  <c r="D179" i="1"/>
  <c r="H179" i="1" s="1"/>
  <c r="I178" i="1"/>
  <c r="D178" i="1"/>
  <c r="H178" i="1" s="1"/>
  <c r="I177" i="1"/>
  <c r="D177" i="1"/>
  <c r="H177" i="1" s="1"/>
  <c r="I176" i="1"/>
  <c r="D176" i="1"/>
  <c r="H176" i="1" s="1"/>
  <c r="I175" i="1"/>
  <c r="D175" i="1"/>
  <c r="H175" i="1" s="1"/>
  <c r="I174" i="1"/>
  <c r="D174" i="1"/>
  <c r="H174" i="1" s="1"/>
  <c r="I173" i="1"/>
  <c r="D173" i="1"/>
  <c r="H173" i="1" s="1"/>
  <c r="I172" i="1"/>
  <c r="D172" i="1"/>
  <c r="H172" i="1" s="1"/>
  <c r="I171" i="1"/>
  <c r="D171" i="1"/>
  <c r="H171" i="1" s="1"/>
  <c r="I170" i="1"/>
  <c r="D170" i="1"/>
  <c r="H170" i="1" s="1"/>
  <c r="I169" i="1"/>
  <c r="D169" i="1"/>
  <c r="H169" i="1" s="1"/>
  <c r="I168" i="1"/>
  <c r="D168" i="1"/>
  <c r="H168" i="1" s="1"/>
  <c r="I167" i="1"/>
  <c r="D167" i="1"/>
  <c r="H167" i="1" s="1"/>
  <c r="I166" i="1"/>
  <c r="D166" i="1"/>
  <c r="H166" i="1" s="1"/>
  <c r="I165" i="1"/>
  <c r="D165" i="1"/>
  <c r="H165" i="1" s="1"/>
  <c r="I164" i="1"/>
  <c r="D164" i="1"/>
  <c r="H164" i="1" s="1"/>
  <c r="I163" i="1"/>
  <c r="D163" i="1"/>
  <c r="H163" i="1" s="1"/>
  <c r="I162" i="1"/>
  <c r="D162" i="1"/>
  <c r="H162" i="1" s="1"/>
  <c r="I161" i="1"/>
  <c r="D161" i="1"/>
  <c r="H161" i="1" s="1"/>
  <c r="I160" i="1"/>
  <c r="D160" i="1"/>
  <c r="H160" i="1" s="1"/>
  <c r="I159" i="1"/>
  <c r="D159" i="1"/>
  <c r="H159" i="1" s="1"/>
  <c r="I158" i="1"/>
  <c r="D158" i="1"/>
  <c r="H158" i="1" s="1"/>
  <c r="I157" i="1"/>
  <c r="D157" i="1"/>
  <c r="H157" i="1" s="1"/>
  <c r="I156" i="1"/>
  <c r="D156" i="1"/>
  <c r="H156" i="1" s="1"/>
  <c r="I155" i="1"/>
  <c r="D155" i="1"/>
  <c r="H155" i="1" s="1"/>
  <c r="I154" i="1"/>
  <c r="D154" i="1"/>
  <c r="H154" i="1" s="1"/>
  <c r="I153" i="1"/>
  <c r="D153" i="1"/>
  <c r="H153" i="1" s="1"/>
  <c r="I152" i="1"/>
  <c r="D152" i="1"/>
  <c r="H152" i="1" s="1"/>
  <c r="I151" i="1"/>
  <c r="D151" i="1"/>
  <c r="H151" i="1" s="1"/>
  <c r="I150" i="1"/>
  <c r="D150" i="1"/>
  <c r="H150" i="1" s="1"/>
  <c r="I149" i="1"/>
  <c r="D149" i="1"/>
  <c r="H149" i="1" s="1"/>
  <c r="I148" i="1"/>
  <c r="D148" i="1"/>
  <c r="H148" i="1" s="1"/>
  <c r="I147" i="1"/>
  <c r="D147" i="1"/>
  <c r="H147" i="1" s="1"/>
  <c r="I146" i="1"/>
  <c r="D146" i="1"/>
  <c r="H146" i="1" s="1"/>
  <c r="I145" i="1"/>
  <c r="D145" i="1"/>
  <c r="H145" i="1" s="1"/>
  <c r="I144" i="1"/>
  <c r="D144" i="1"/>
  <c r="H144" i="1" s="1"/>
  <c r="I143" i="1"/>
  <c r="D143" i="1"/>
  <c r="H143" i="1" s="1"/>
  <c r="I142" i="1"/>
  <c r="D142" i="1"/>
  <c r="H142" i="1" s="1"/>
  <c r="I141" i="1"/>
  <c r="D141" i="1"/>
  <c r="H141" i="1" s="1"/>
  <c r="I140" i="1"/>
  <c r="D140" i="1"/>
  <c r="H140" i="1" s="1"/>
  <c r="I139" i="1"/>
  <c r="D139" i="1"/>
  <c r="H139" i="1" s="1"/>
  <c r="I138" i="1"/>
  <c r="D138" i="1"/>
  <c r="H138" i="1" s="1"/>
  <c r="I137" i="1"/>
  <c r="D137" i="1"/>
  <c r="H137" i="1" s="1"/>
  <c r="I136" i="1"/>
  <c r="D136" i="1"/>
  <c r="H136" i="1" s="1"/>
  <c r="I135" i="1"/>
  <c r="D135" i="1"/>
  <c r="H135" i="1" s="1"/>
  <c r="I134" i="1"/>
  <c r="D134" i="1"/>
  <c r="H134" i="1" s="1"/>
  <c r="I133" i="1"/>
  <c r="D133" i="1"/>
  <c r="H133" i="1" s="1"/>
  <c r="I132" i="1"/>
  <c r="D132" i="1"/>
  <c r="H132" i="1" s="1"/>
  <c r="I131" i="1"/>
  <c r="D131" i="1"/>
  <c r="H131" i="1" s="1"/>
  <c r="I130" i="1"/>
  <c r="D130" i="1"/>
  <c r="H130" i="1" s="1"/>
  <c r="I129" i="1"/>
  <c r="D129" i="1"/>
  <c r="H129" i="1" s="1"/>
  <c r="I128" i="1"/>
  <c r="D128" i="1"/>
  <c r="H128" i="1" s="1"/>
  <c r="I127" i="1"/>
  <c r="D127" i="1"/>
  <c r="H127" i="1" s="1"/>
  <c r="I126" i="1"/>
  <c r="D126" i="1"/>
  <c r="H126" i="1" s="1"/>
  <c r="I125" i="1"/>
  <c r="D125" i="1"/>
  <c r="H125" i="1" s="1"/>
  <c r="I124" i="1"/>
  <c r="D124" i="1"/>
  <c r="H124" i="1" s="1"/>
  <c r="I123" i="1"/>
  <c r="D123" i="1"/>
  <c r="H123" i="1" s="1"/>
  <c r="I122" i="1"/>
  <c r="D122" i="1"/>
  <c r="H122" i="1" s="1"/>
  <c r="I121" i="1"/>
  <c r="D121" i="1"/>
  <c r="H121" i="1" s="1"/>
  <c r="I120" i="1"/>
  <c r="D120" i="1"/>
  <c r="H120" i="1" s="1"/>
  <c r="I119" i="1"/>
  <c r="D119" i="1"/>
  <c r="H119" i="1" s="1"/>
  <c r="I118" i="1"/>
  <c r="D118" i="1"/>
  <c r="H118" i="1" s="1"/>
  <c r="I117" i="1"/>
  <c r="D117" i="1"/>
  <c r="H117" i="1" s="1"/>
  <c r="I116" i="1"/>
  <c r="D116" i="1"/>
  <c r="H116" i="1" s="1"/>
  <c r="I115" i="1"/>
  <c r="D115" i="1"/>
  <c r="H115" i="1" s="1"/>
  <c r="I114" i="1"/>
  <c r="D114" i="1"/>
  <c r="H114" i="1" s="1"/>
  <c r="I113" i="1"/>
  <c r="D113" i="1"/>
  <c r="H113" i="1" s="1"/>
  <c r="I112" i="1"/>
  <c r="D112" i="1"/>
  <c r="H112" i="1" s="1"/>
  <c r="I111" i="1"/>
  <c r="D111" i="1"/>
  <c r="H111" i="1" s="1"/>
  <c r="I110" i="1"/>
  <c r="D110" i="1"/>
  <c r="H110" i="1" s="1"/>
  <c r="I109" i="1"/>
  <c r="D109" i="1"/>
  <c r="H109" i="1" s="1"/>
  <c r="I108" i="1"/>
  <c r="D108" i="1"/>
  <c r="H108" i="1" s="1"/>
  <c r="I107" i="1"/>
  <c r="D107" i="1"/>
  <c r="H107" i="1" s="1"/>
  <c r="I106" i="1"/>
  <c r="D106" i="1"/>
  <c r="H106" i="1" s="1"/>
  <c r="I105" i="1"/>
  <c r="D105" i="1"/>
  <c r="H105" i="1" s="1"/>
  <c r="I104" i="1"/>
  <c r="D104" i="1"/>
  <c r="H104" i="1" s="1"/>
  <c r="I103" i="1"/>
  <c r="D103" i="1"/>
  <c r="H103" i="1" s="1"/>
  <c r="I102" i="1"/>
  <c r="D102" i="1"/>
  <c r="H102" i="1" s="1"/>
  <c r="I101" i="1"/>
  <c r="D101" i="1"/>
  <c r="H101" i="1" s="1"/>
  <c r="I100" i="1"/>
  <c r="D100" i="1"/>
  <c r="H100" i="1" s="1"/>
  <c r="I99" i="1"/>
  <c r="D99" i="1"/>
  <c r="H99" i="1" s="1"/>
  <c r="I98" i="1"/>
  <c r="D98" i="1"/>
  <c r="H98" i="1" s="1"/>
  <c r="I97" i="1"/>
  <c r="D97" i="1"/>
  <c r="H97" i="1" s="1"/>
  <c r="I96" i="1"/>
  <c r="D96" i="1"/>
  <c r="H96" i="1" s="1"/>
  <c r="I95" i="1"/>
  <c r="D95" i="1"/>
  <c r="H95" i="1" s="1"/>
  <c r="I94" i="1"/>
  <c r="D94" i="1"/>
  <c r="H94" i="1" s="1"/>
  <c r="I93" i="1"/>
  <c r="D93" i="1"/>
  <c r="H93" i="1" s="1"/>
  <c r="I92" i="1"/>
  <c r="D92" i="1"/>
  <c r="H92" i="1" s="1"/>
  <c r="I91" i="1"/>
  <c r="D91" i="1"/>
  <c r="H91" i="1" s="1"/>
  <c r="I90" i="1"/>
  <c r="D90" i="1"/>
  <c r="H90" i="1" s="1"/>
  <c r="I89" i="1"/>
  <c r="D89" i="1"/>
  <c r="H89" i="1" s="1"/>
  <c r="I88" i="1"/>
  <c r="D88" i="1"/>
  <c r="H88" i="1" s="1"/>
  <c r="I87" i="1"/>
  <c r="D87" i="1"/>
  <c r="H87" i="1" s="1"/>
  <c r="I86" i="1"/>
  <c r="D86" i="1"/>
  <c r="H86" i="1" s="1"/>
  <c r="I85" i="1"/>
  <c r="D85" i="1"/>
  <c r="H85" i="1" s="1"/>
  <c r="I84" i="1"/>
  <c r="D84" i="1"/>
  <c r="H84" i="1" s="1"/>
  <c r="I83" i="1"/>
  <c r="D83" i="1"/>
  <c r="H83" i="1" s="1"/>
  <c r="I82" i="1"/>
  <c r="D82" i="1"/>
  <c r="H82" i="1" s="1"/>
  <c r="I81" i="1"/>
  <c r="D81" i="1"/>
  <c r="H81" i="1" s="1"/>
  <c r="I80" i="1"/>
  <c r="D80" i="1"/>
  <c r="H80" i="1" s="1"/>
  <c r="I79" i="1"/>
  <c r="D79" i="1"/>
  <c r="H79" i="1" s="1"/>
  <c r="I78" i="1"/>
  <c r="D78" i="1"/>
  <c r="H78" i="1" s="1"/>
  <c r="I77" i="1"/>
  <c r="D77" i="1"/>
  <c r="H77" i="1" s="1"/>
  <c r="I76" i="1"/>
  <c r="D76" i="1"/>
  <c r="H76" i="1" s="1"/>
  <c r="I75" i="1"/>
  <c r="D75" i="1"/>
  <c r="H75" i="1" s="1"/>
  <c r="I74" i="1"/>
  <c r="D74" i="1"/>
  <c r="H74" i="1" s="1"/>
  <c r="I73" i="1"/>
  <c r="D73" i="1"/>
  <c r="H73" i="1" s="1"/>
  <c r="I72" i="1"/>
  <c r="D72" i="1"/>
  <c r="H72" i="1" s="1"/>
  <c r="I71" i="1"/>
  <c r="D71" i="1"/>
  <c r="H71" i="1" s="1"/>
  <c r="I70" i="1"/>
  <c r="D70" i="1"/>
  <c r="H70" i="1" s="1"/>
  <c r="I69" i="1"/>
  <c r="D69" i="1"/>
  <c r="H69" i="1" s="1"/>
  <c r="I68" i="1"/>
  <c r="D68" i="1"/>
  <c r="H68" i="1" s="1"/>
  <c r="I67" i="1"/>
  <c r="D67" i="1"/>
  <c r="H67" i="1" s="1"/>
  <c r="I66" i="1"/>
  <c r="D66" i="1"/>
  <c r="H66" i="1" s="1"/>
  <c r="I65" i="1"/>
  <c r="D65" i="1"/>
  <c r="H65" i="1" s="1"/>
  <c r="I64" i="1"/>
  <c r="D64" i="1"/>
  <c r="H64" i="1" s="1"/>
  <c r="I63" i="1"/>
  <c r="D63" i="1"/>
  <c r="H63" i="1" s="1"/>
  <c r="I62" i="1"/>
  <c r="D62" i="1"/>
  <c r="H62" i="1" s="1"/>
  <c r="I61" i="1"/>
  <c r="D61" i="1"/>
  <c r="H61" i="1" s="1"/>
  <c r="I60" i="1"/>
  <c r="D60" i="1"/>
  <c r="H60" i="1" s="1"/>
  <c r="I59" i="1"/>
  <c r="H59" i="1"/>
  <c r="I58" i="1"/>
  <c r="H58" i="1"/>
  <c r="I57" i="1"/>
  <c r="D57" i="1"/>
  <c r="H57" i="1" s="1"/>
  <c r="I56" i="1"/>
  <c r="D56" i="1"/>
  <c r="H56" i="1" s="1"/>
  <c r="I55" i="1"/>
  <c r="D55" i="1"/>
  <c r="H55" i="1" s="1"/>
  <c r="I54" i="1"/>
  <c r="D54" i="1"/>
  <c r="H54" i="1" s="1"/>
  <c r="I53" i="1"/>
  <c r="D53" i="1"/>
  <c r="H53" i="1" s="1"/>
  <c r="I52" i="1"/>
  <c r="D52" i="1"/>
  <c r="H52" i="1" s="1"/>
  <c r="I51" i="1"/>
  <c r="D51" i="1"/>
  <c r="H51" i="1" s="1"/>
  <c r="I50" i="1"/>
  <c r="D50" i="1"/>
  <c r="H50" i="1" s="1"/>
  <c r="I49" i="1"/>
  <c r="D49" i="1"/>
  <c r="H49" i="1" s="1"/>
  <c r="I48" i="1"/>
  <c r="D48" i="1"/>
  <c r="H48" i="1" s="1"/>
  <c r="I47" i="1"/>
  <c r="D47" i="1"/>
  <c r="H47" i="1" s="1"/>
  <c r="I46" i="1"/>
  <c r="D46" i="1"/>
  <c r="H46" i="1" s="1"/>
  <c r="I45" i="1"/>
  <c r="D45" i="1"/>
  <c r="H45" i="1" s="1"/>
  <c r="I44" i="1"/>
  <c r="D44" i="1"/>
  <c r="H44" i="1" s="1"/>
  <c r="I43" i="1"/>
  <c r="D43" i="1"/>
  <c r="H43" i="1" s="1"/>
  <c r="I42" i="1"/>
  <c r="D42" i="1"/>
  <c r="H42" i="1" s="1"/>
  <c r="I41" i="1"/>
  <c r="D41" i="1"/>
  <c r="H41" i="1" s="1"/>
  <c r="I40" i="1"/>
  <c r="D40" i="1"/>
  <c r="H40" i="1" s="1"/>
  <c r="I39" i="1"/>
  <c r="D39" i="1"/>
  <c r="H39" i="1" s="1"/>
  <c r="I38" i="1"/>
  <c r="D38" i="1"/>
  <c r="H38" i="1" s="1"/>
  <c r="I37" i="1"/>
  <c r="D37" i="1"/>
  <c r="H37" i="1" s="1"/>
  <c r="I36" i="1"/>
  <c r="D36" i="1"/>
  <c r="H36" i="1" s="1"/>
  <c r="I35" i="1"/>
  <c r="D35" i="1"/>
  <c r="H35" i="1" s="1"/>
  <c r="I34" i="1"/>
  <c r="I33" i="1"/>
  <c r="I32" i="1"/>
  <c r="D32" i="1"/>
  <c r="H32" i="1" s="1"/>
  <c r="I31" i="1"/>
  <c r="D31" i="1"/>
  <c r="H31" i="1" s="1"/>
  <c r="I30" i="1"/>
  <c r="I29" i="1"/>
  <c r="I28" i="1"/>
  <c r="I27" i="1"/>
  <c r="D27" i="1"/>
  <c r="H27" i="1" s="1"/>
  <c r="I26" i="1"/>
  <c r="D26" i="1"/>
  <c r="H26" i="1" s="1"/>
  <c r="I25" i="1"/>
  <c r="D25" i="1"/>
  <c r="H25" i="1" s="1"/>
  <c r="I24" i="1"/>
  <c r="D24" i="1"/>
  <c r="H24" i="1" s="1"/>
  <c r="I23" i="1"/>
  <c r="D23" i="1"/>
  <c r="H23" i="1" s="1"/>
  <c r="I22" i="1"/>
  <c r="D22" i="1"/>
  <c r="H22" i="1" s="1"/>
  <c r="I21" i="1"/>
  <c r="D21" i="1"/>
  <c r="H21" i="1" s="1"/>
  <c r="I20" i="1"/>
  <c r="D20" i="1"/>
  <c r="H20" i="1" s="1"/>
  <c r="I19" i="1"/>
  <c r="D19" i="1"/>
  <c r="H19" i="1" s="1"/>
  <c r="I18" i="1"/>
  <c r="D18" i="1"/>
  <c r="H18" i="1" s="1"/>
  <c r="I17" i="1"/>
  <c r="D17" i="1"/>
  <c r="H17" i="1" s="1"/>
  <c r="I16" i="1"/>
  <c r="D16" i="1"/>
  <c r="H16" i="1" s="1"/>
  <c r="I15" i="1"/>
  <c r="D15" i="1"/>
  <c r="H15" i="1" s="1"/>
  <c r="I14" i="1"/>
  <c r="D14" i="1"/>
  <c r="H14" i="1" s="1"/>
  <c r="I13" i="1"/>
  <c r="D13" i="1"/>
  <c r="H13" i="1" s="1"/>
  <c r="I12" i="1"/>
  <c r="D12" i="1"/>
  <c r="H12" i="1" s="1"/>
  <c r="I11" i="1"/>
  <c r="D11" i="1"/>
  <c r="H11" i="1" s="1"/>
  <c r="I9" i="1" l="1"/>
  <c r="H9" i="1"/>
</calcChain>
</file>

<file path=xl/sharedStrings.xml><?xml version="1.0" encoding="utf-8"?>
<sst xmlns="http://schemas.openxmlformats.org/spreadsheetml/2006/main" count="953" uniqueCount="838">
  <si>
    <t>Dzień dobry, przedstawiam ofertę na produkty z projektu rządowego "Laboratoria przyszłości". 
W razie jakichkolwiek pytań - pozostaję do dyspozycji.
Z wyrazami szacunku</t>
  </si>
  <si>
    <t xml:space="preserve">data
 sporządzenia 
oferty:  </t>
  </si>
  <si>
    <t>INDEKS
PRODUKTU</t>
  </si>
  <si>
    <t>NAZWA PRODUKTU</t>
  </si>
  <si>
    <t>OPIS PRODUKTU</t>
  </si>
  <si>
    <t>CENA KAT. NETTO 
(za 1 szt) w zł</t>
  </si>
  <si>
    <t>VAT</t>
  </si>
  <si>
    <t>CENA KAT. BRUTTO 
(za 1 szt) w zł</t>
  </si>
  <si>
    <t>LICZBA PRODUKTÓW</t>
  </si>
  <si>
    <t>WARTOŚĆ KAT. NETTO
(liczba szt x cena kat) w zł</t>
  </si>
  <si>
    <t>WARTOŚĆ KAT. BRUTTO
(liczba szt x cena kat) w zł</t>
  </si>
  <si>
    <t>Spróbuj różnych kolorów PLA do druku 3D - duży zestaw filamentów</t>
  </si>
  <si>
    <t>Spróbuj różnych kolorów PLA - zestaw duży to produkt dla fanów druku w wielu kolorach. Składa się z 7 szpul filamentu biodegradowalnego PLA o średnicy 1,75 mm w różnych kolorach. Łączna waga materiału to 6,6 kg. Zestaw umożliwia stworzenie wielokolorowych wydruków.</t>
  </si>
  <si>
    <t>Filament Devil Design PLA 1,75mm - zestaw 6x0,33kg</t>
  </si>
  <si>
    <t>Zestaw 6 filamentów wykonanych z materiału PLA do drukarek 3D. Średnica filamentu wynosi 1,75 mm, a masa szpuli 330 g.</t>
  </si>
  <si>
    <t>Filament Devil Design PLA 1,75mm 1kg - Black</t>
  </si>
  <si>
    <t>Czarny wkład przeznaczony do drukarek trójwymiarowych oraz piór. Filament PLA, tworzywo termoplastyczne wygodne w obróbce mechanicznej. Szpula 1 kg netto, produkt o średnicy 1,75 mm.</t>
  </si>
  <si>
    <t>Filament Devil Design PLA 1,75mm 1kg - White</t>
  </si>
  <si>
    <t>Filament Devil Design wykonany z PLA służący jako wkład do drukarek 3D oraz piór drukujących. Średnica wkładu jest równa 1,75 mm. Zestaw zawiera 1 kg filamentu w kolorze białym.</t>
  </si>
  <si>
    <t>Filament Devil Design PLA 1,75mm 1kg - Galaxy Black</t>
  </si>
  <si>
    <t>Filament Devil Design wykonany z PLA służący jako wkład do drukarek 3D oraz piór drukujących. Średnica wkładu jest równa 1,75 mm. Zestaw zawiera 1 kg filamentu w kolorze galaxy black.</t>
  </si>
  <si>
    <t>Filament Devil Design PLA 1,75mm 1kg - Aluminum</t>
  </si>
  <si>
    <t xml:space="preserve">Filament Devil Design wykonany z PLA służący jako wkład do drukarek 3D . Średnica wkładu jest równa 1,75 mm. Zestaw zawiera 1 kg filamentu w kolorze aluminum. Nawinięty na szpuli, zapakowany próżniowo wraz z pochłaniaczem wilgoci. </t>
  </si>
  <si>
    <t>Filament Devil Design PLA 1,75mm 1kg - Gray</t>
  </si>
  <si>
    <t>Szary wkład przeznaczony do drukarek 3D  oraz piór. Filament dość wytrzymały i odporny chemicznie, jednocześnie jest materiałem biodegradowalnym i przyjaznym środowisku Szpula 1 kg netto, produkt o średnicy 1,75 mm.</t>
  </si>
  <si>
    <t>Filament Devil Design PLA 1,75mm 1kg - Super Blue</t>
  </si>
  <si>
    <t xml:space="preserve">Filament PLA w kolorze super blue. Materiał o średnicy 1,75mm, nawinięty na szpulach zawierających 1 kg produktu. Niedrogi, łatwy w użytkowaniu wkład do piór drukujących i drukarek 3D. Materiał głównie dla początkujących ale także dla tych bardziej zaawansowanych trój wymiarowych drukarzy. </t>
  </si>
  <si>
    <t>Filament Devil Design PLA 1,75mm 1kg - Bright Green</t>
  </si>
  <si>
    <t>Jasnopomarańczowy filament do drukarek 3D i specjalnych piór drukujących. Wykonany z łatwego w obróbce PLA. W pełni biodegradowalny. Otrzymuje się z odnawialnych surowców naturalnych. Szpule zawierają 1 kg netto włókna o średnicy 1,75mm.</t>
  </si>
  <si>
    <t>Filament Devil Design PLA 1,75mm 1kg - Orange</t>
  </si>
  <si>
    <t>Filament w postaci włókna, który służy jako wkład do drukarki 3D lub specjalnego pióra drukującego. Kolor pomarańczowy (bright orange). Wykonany z termoplastycznego tworzywa sztucznego PLA, wygodny w obróbce mechanicznej.</t>
  </si>
  <si>
    <t>Filament Devil Design PLA 1,75mm 1kg - Dark Gray</t>
  </si>
  <si>
    <t>Filament marki Devil Design w kolorze ciemnoszarym o średnicy 1,75 mm, o masie netto 1 kg. Zapakowany próżniowo z dodatkiem pochłaniacza wilgoci. Filamenty Devil Design są przeznaczone do wszystkich drukarek FFF / FDM niezabezpieczonych przed użyciem wkładu z innej firmy. Temperatura głowicy powinna mieć od 200°C do 235°C i temperatura stołu od 50°C do 60°C.</t>
  </si>
  <si>
    <t>Filament Devil Design PLA 1,75mm 1kg - Navy Blue</t>
  </si>
  <si>
    <t>Filament PLA termoplastyczny poliester w postaci włókna. Kolor navy blue. Stosowany do druku 3D metodą FFF oraz piór drukujących. PLA jest materiałem biodegradowalnym, wytwarzanym z odnawialnych surowców naturalnych. Szpule zawierają 1 kg netto włókna o średnicy 1,75 mm.</t>
  </si>
  <si>
    <t>Filament Devil Design PLA 1,75mm 1kg - Red</t>
  </si>
  <si>
    <t>Czerwony filament do drukarek trójwymiarowych i specjalnych piór drukujących. Materiał jest twardy oraz bardzo dobrze nadaje się do druku na większości drukarek 3D. Szpule zawierają 1 kg netto włókna o średnicy 1,75mm.</t>
  </si>
  <si>
    <t>Filament Devil Design PLA Matt 1,75mm 1kg - Black</t>
  </si>
  <si>
    <t>Filament o średnicy 1,75 mm. Materiał PLA Matt wyprodukowany przez firmę Devil Design jest biodegradowalny, został wytworzony z odnawialnych surowców naturalnych. Materiał charakteryzuje się niskim skurczem oraz matową powierzchnią. Produkt został zapakowany próżniowo z pochłaniaczem wilgoci, w celu zabezpieczenia go podczas transportu. Średnica otworu szpuli wynosi 52 mm. Filamenty PLA Matt mogą być wykorzystywane z każdą drukarką, która nie posiada wbudowanego zabezpieczenia przed materiałem produkowanym przez zewnętrzną firmę. Masa netto produktu wynosi 1 kg. Zaleca się stosowanie gąbki czyszczącej filament.</t>
  </si>
  <si>
    <t>Filament Devil Design PLA 1,75mm 1kg - Violet</t>
  </si>
  <si>
    <t>Filament w kolorze fioletowym o średnicy 1,75 mm. Filamenty PLA produkowane przez firmę Devil Design posiadają właściwości, dzięki którym poleca się je początkującym użytkownikom drukarek 3D. Produkt został zapakowany próżniowo z pochłaniaczem wilgoci, w celu maksymalnego zabezpieczenia go na czas transportu. Średnica otworu szpuli wynosi 52 mm. Filamenty PLA Devil Design mogą być wykorzystywane z każdą drukarką, która nie posiada wbudowanego zabezpieczenia przed materiałem produkowanym przez zewnętrzną firmę. Masa netto produktu wynosi 1 kg.</t>
  </si>
  <si>
    <t>Filament Devil Design PLA Matt 1,75mm 1kg - Blue</t>
  </si>
  <si>
    <t>Filament PLA 1kg Ei System</t>
  </si>
  <si>
    <t>Filament PLA dedykowany do drukarek 3D z serii Banach.</t>
  </si>
  <si>
    <t>Drukarka 3D - Creality CR-200B z modułem do zdalnego podglądu wydruku</t>
  </si>
  <si>
    <t>Zestaw zawierający drukarkę 3D z zamkniętą komorą roboczą. Umożliwia tworzenie wydruków o maksymalnych wymiarach 200 x 200 x 200 mm. Dołączony do zestawu minikomputer wraz z akcesoriami niezbędnymi do pracy z aplikacją, która umożliwia zdalne sterowanie drukarką oraz zdalny podgląd wydruku w czasie rzeczywistym, poprzez łączność WiFi. Produkt jest w pełni zgodny z wymaganiami technicznymi projektu Laboratoria Przyszłości.</t>
  </si>
  <si>
    <t>Drukarka 3D Banach School</t>
  </si>
  <si>
    <t xml:space="preserve">Z drukarką Banach School zyskasz:
• ekspercką wiedzę specjalistów w technologii 3D dla polskiej edukacji szkolnej,
• gotową bibliotekę 500 projektów modeli 3D zgodne z polską podstawą programową na różne zajęcia przedmiotowe,
• wysokiej jakości sprzęt – wyjątkowo łatwy i prosty w obsłudze,
• gwarantowane wsparcie serwisowe, 
• opiekę dla Twojej szkoły – bezpłatne wsparcie opiekuna merytorycznego, który w przyjazny sposób i zgodnie z wymaganiami projektu rządowego pomoże wdrożyć technologię 3D w Twojej szkole.
</t>
  </si>
  <si>
    <t>Drukarka 3D Banach School z 5-letnim wsparciem</t>
  </si>
  <si>
    <t>EkoSystem Banach 3D zawiera:
drukarkę 3D Banach School z pakietem dydaktycznym 
5-letni program wsparcia szkoły: EkoSystem Banach:
- materiały video i praktyczne instrukcje dla początkujących aby dobrze rozpocząć przygodę z drukiem 3D,
- filmy instruktażowe dla Twoich nauczycieli i uczniów z podstaw projektowania oraz obsługi drukarki Banach 3D,
- dostęp do największej na świecie specjalistycznej biblioteki modeli szkolnych, przygotowanych do prowadzenia zajęć ogólnych, z uczniami ze SPE lub uczniami zdolnymi,
- dostęp do modeli i materiałów wspierających przygotowanie do zawodów,
- scenariusze prowadzenia zajęć ogólnych z drukiem 3D,
- wsparcie w realizacji 12 obszarów wykorzystania druku 3D w polskiej szkole,
- wsparcie w uruchomieniu i poprowadzeniu zajęć pozalekcyjnych – kółka zainteresowań z wykorzystaniem druku 3D,
- regularnie raz w miesiącu dobrowolny udział w konsultacjach online z opiekunem merytorycznym,
- regularnie raz w tygodniu nowe koncepcje zastosowania technologii 3D zgodnie z podstawą programową,
- dostęp do Akademii Banach, w której weźmiesz udział w licznych webinariach i certyfikowanych szkoleniach online</t>
  </si>
  <si>
    <t>szkol.rad791</t>
  </si>
  <si>
    <t xml:space="preserve">Przedłużona gwarancja 5-letnia do drukarek Banach </t>
  </si>
  <si>
    <t xml:space="preserve">Przedłużona gwarancja 5-letnia </t>
  </si>
  <si>
    <t>w opracowaniu</t>
  </si>
  <si>
    <t>Zestaw Pracownia Druku 3D z gwarancją 5 letnią</t>
  </si>
  <si>
    <t>Drukarka Banach School z 5-letnim wsparciem, przedłużona gwarancja 5 lat, 2 x walizka Długopisów Banach 3D, 3 x filament (1kg), stolik meblowy (szafka pod drukarkę).</t>
  </si>
  <si>
    <t>Drukarka 3D MakerBot Sketch Edu</t>
  </si>
  <si>
    <t>• Drukarka 3D MakerBot SKETCH – pakiet edukacyjny – 1 szt. • Biodegradowalny filament PLA – 5 kg • Stół roboczy – 2 szt., zestaw narzędzi: szpachelka, cążki do usuwania podpór i akcesoria
• Baza modeli 3D – gotowe modele 3D dedykowane dla szkół, podzielone kategoriami według przedmiotów oraz dostęp do ogromnej bazy modeli 3D MakerBot Thingiverse: https://www.thingiverse.com/education
• Dostęp do autorskiego podręcznika i kursku Druk 3D w klasie, opracowanego przez nauczycieli i specjalistów. Podręcznik w polskiej wersji językowej.
• Dostęp do platformy szkoleniowej Szkolenia druk 3D, gdzie w prosty sposób w formie wideo przedstawiony jest ogromny zakres wiedzy o wielu technologiach druku 3D.
• Dostęp do platformy MakerBot Cloud™
• Dostęp do kompatybilnej z drukarką 3D platformy projektowej TinkerCAD
• Szkolenie startowe dla nauczycieli prowadzone w formie zdalnej oraz webinary konsultacyjne, na których będziemy odpowiadać na pytania i doradzać
• Dedykowane, bardzo intuicyjne oprogramowanie MakerBot Print
• Aplikacja MakerBot Connect na urządzenia mobilne
• Wsparcie techniczne świadczone telefonicznie i mailowo przez okres 5 lat
• Gwarancja 12 miesięcy obejmująca serwis usterek nie wynikłych z winy Kupującego 
• Instrukcja obsługi w języku polskim</t>
  </si>
  <si>
    <t>Drukarka 3D MakerBot Method</t>
  </si>
  <si>
    <t>Drukarka 3D MakerBot Method wykorzystuje technologię
FDM (Fused Deposition Modeling).
MakerBot Method wykorzystuje takie rozwiązania Stratasys jak:
rozpuszczalne struktury podporowe, zamykana komora robocza,
podwójne dysze – ekstruder dla materiału budulcowego i osobny
ekstruder dla materiału podporowego.
Urządzenie doskonale nadaje się do zastosowania w edukacji ze
względu na bezpieczną i cichą pracę. Nowoczesne technologie takie
jak druk 3D wspierają kreatywność, logiczne myślenie i są świetnym
sposobem na naukę poprzez zabawę</t>
  </si>
  <si>
    <t>Acer TravelMate P2 TMP215-53 i5</t>
  </si>
  <si>
    <t>Model TravelMate P2 wyposażony w elegancką, trwałą obudowę w matowej czarni waży zaledwie 1,6 kg, ma poniżej 20 mm grubości oraz łączy w sobie styl i funkcjonalność. Ekran IPS FHD wyróżnia się zwiększoną jasnością, większym kontrastem i niezwykle dokładnymi kolorami dzięki nowym, węższym ramkom, które zapewniają zarówno elegancki wygląd jak i bardziej wydajną pracę. Procesor Intel® CoreTM pozwala na przyśpieszenie możliwości jednoczesnego wykonywania wielu zadań, a dysk SSD daje gwarancje płynności.</t>
  </si>
  <si>
    <t>ACER TRAVELMATE
P2 TMP215-53 i3</t>
  </si>
  <si>
    <t>Zwiększ wydajność pracy dzięki połączeniu
większej mocy obliczeniowej, mobilności
i trwałości, a także wielu przydatnym funkcjom
biznesowym i zaawansowanym opcjom łączności.
Wydajny procesor Intel Core i3 pozwala
na wydajną, komfortową i szybką pracę. Dzięki
zastosowaniu w produktach TravelMate mocnej
baterii, nie musisz obawiać się o utratę
mocy podczas pracy.</t>
  </si>
  <si>
    <t>Zestaw FORBOT do kursu Arduino (m.in. z mikrokontrolerem, płytką stykową) + materiały edukacyjne</t>
  </si>
  <si>
    <t>Zestaw zawiera moduł - płytkę główną Arduino Uno oraz podstawowe elementy elektroniczne: wyświetlacz LCD ze złączami, płytkę stykową, przewody, diody, rezystory i wiele innych. Na bazie tych urządzeń prowadzony jest kurs on-line dostępny na forum Forbot.pl.</t>
  </si>
  <si>
    <t>Zestaw FORBOT Mistrz Arduino (z mikrokontrolerem, płytką stykową, przewodami, czujnikami i akcesoriami + materiały edukacyjne)</t>
  </si>
  <si>
    <t>Zestaw „Mistrz Arduino” to komplet poniższych produktów:
Zestaw do kursu Arduino, poziom I (wersja w plastikowym kuferku z oryginalnym sterownikiem Arduino UNO) + gadżety
Zestaw do kursu Arduino, poziom II (wersja w plastikowym kuferku) + gadżety
Komplet podręcznych tablic elektronicznych do kursu Arduino, poziom I
Komplet podręcznych tablic elektronicznych do kursu Arduino, poziom II
Podkładka pod mysz FORBOT</t>
  </si>
  <si>
    <t>Zestaw FORBOT Mistrz Robotyki (robot edukacyjny z mikrokontrolerem wraz z akcesoriami)</t>
  </si>
  <si>
    <t>Zawartość zestawu
Zestaw „Mistrz Robotyki” to komplet poniższych produktów:
 Zestaw do kursu Arduino, poziom I (wersja w plastikowym kuferku z oryginalnym sterownikiem Arduino UNO) + gadżety
 Komplet podręcznych tablic elektronicznych do kursu Arduino, poziom I
 Zestaw do kursu budowy robotów (z niezbędną mechaniką, elektroniką i bateriami)
 Podkładka pod mysz FORBOT</t>
  </si>
  <si>
    <t>Zestaw FORBOT Mistrz Arduino - 15szt.</t>
  </si>
  <si>
    <t>Zostań Mistrzem Arduino! Pakiet zestawów i materiałów dodatkowych do dwóch kursów od FORBOT. Zacznij programować Arduino i twórz praktyczne projekty. Przedmiotem sprzedaży jest 15 zestawów FORBOT Mistrz Arduino. Zestaw jest zgodny ze specyfikacją programu Laboratoria Przyszłości.</t>
  </si>
  <si>
    <t>Zestaw FORBOT do kursu Arduino (m.in. z mikrokontrolerem, płytką stykową) + materiały edukacyjne - 15szt.</t>
  </si>
  <si>
    <t>Zestaw zawiera moduł - płytkę główną Arduino Uno oraz podstawowe elementy elektroniczne: wyświetlacz LCD ze złączami, płytkę stykową, przewody, diody, rezystory i wiele innych. Na bazie tych urządzeń prowadzony jest kurs on-line dostępny na forum Forbot.pl. Zestaw jest zgodny ze specyfikacją programu Laboratoria Przyszłości.</t>
  </si>
  <si>
    <t>Mistrz STEM - zestawy do programowania mikrokontrolerów i nauki elektroniki - 15szt.</t>
  </si>
  <si>
    <t>Zestaw składający się z 15 zestawów Forbot zestaw STEM dla ucznia oraz 15 zestawów Forbot Mistrz Arduino. Forbot zestaw dla ucznia, dzięki któremu dosłownie każdy może rozpocząć swoją przygodę z elektroniką i majsterkowaniem. Od poznania niezbędnej teorii, przez omówienie najpopularniejszych elementów elektronicznych, aż po liczne praktyczne eksperymenty. Pakiet zestawów i materiałów dodatkowych do dwóch kursów od FORBOT. Zacznij programować Arduino i twórz praktyczne projekty. Zestaw jest zgodny ze specyfikacją programu Laboratoria Przyszłości.</t>
  </si>
  <si>
    <t>FORBOT - zestaw do kursu podstaw elektroniki + gadżety i Box (wersja PLUS)</t>
  </si>
  <si>
    <t>Kurs elektroniki Forbot - Zestaw podstawowych elementów wprowadzających w świat elektroniki. Na bazie tych urządzeń prowadzony jest kurs on-line dostępny na forum forbot.pl. W komplecie m.in: rezystory, kondensatory, diody LED, tranzystory i wiele innych. Pakiety PLUS przeznaczone są dla osób, które chciałyby wesprzeć serwis Forbot.pl.</t>
  </si>
  <si>
    <t>FORBOT - podstawy elektroniki 2 - zestaw elementów + kurs ON-LINE</t>
  </si>
  <si>
    <t>Kontynuacja popularnego kursu Podstawy Elektroniki. Zestaw zawiera elementy elektronicznie niezbędne do realizacji zadań opisanych w serwisie Forbot.pl. W komplecie znajdują się m.in. nadajnik i odbiornik podczerwieni, komparator, diody Zenera, micro serwo oraz baterie AA wraz z pojemnikiem. Całość dostarczana jest w poręcznym pudełku.</t>
  </si>
  <si>
    <t>Zestaw FORBOT Mistrz Elektroniki</t>
  </si>
  <si>
    <t>Zostań Mistrzem Elektroniki! Pakiet zestawów i materiałów dodatkowych do serii trzech kursów od FORBOT. Poznaj elektronikę od podstaw, przez praktyczne projekty, aż po technikę cyfrową.</t>
  </si>
  <si>
    <t>FORBOT - technika cyfrowa - zestaw elementów + kurs ON-LINE</t>
  </si>
  <si>
    <t>Kurs omawiający zagadnienie techniki cyfrowej dedykowany jest wszystkim, którzy dysponują podstawową wiedzą elektroniczną. Podczas serii artykułów omawiane są podstawowe funktory oraz kolejne układy CMOS, a każdy odcinek kursu bazuje na przykładach praktycznych.  Głównym założeniem kursu jest przeprowadzenie każdego, krok, po kroku, przez kilkanaście prostych projektów.</t>
  </si>
  <si>
    <t>FORBOT - zestaw do budowy robota + kurs ON-LINE</t>
  </si>
  <si>
    <t>Zestaw do budowy robota, to komplet elementów mechanicznych oraz elektronicznych, które potrzebne są do złożenia konstrukcji opisanych w kursie opublikowanym na Forbocie. Podczas wykonywania ćwiczeń opisanych w kolejnych artykułach możliwe będzie stworzenie m.in.: robota omijającego przeszkody, zdalnie sterowanego pojazdu (za pomocą pilota IR).</t>
  </si>
  <si>
    <t>FORBOT - niezbędnik warsztatowy - konfigurator</t>
  </si>
  <si>
    <t>Sygnowany logiem serwisu Forbot zestaw narzędzi warsztatowych dla każdego robotyka i elektronika. W komplecie znajdują się m.in:  uchwyt trzecia ręką z lupą, cyna, topnik, szczypce i odsysacz i plecionka. Do zestawu można również wybrać stację lutowniczą korzystając z menu pod ceną.</t>
  </si>
  <si>
    <t>FORBOT - Arduino poziom 2 - zestaw elementów + kurs ON-LINE</t>
  </si>
  <si>
    <t>Kontynuacja popularnego kursu Podstawy Arduino. Zestaw zawiera elementy niezbędne do realizacji zadań opisanych w serwisie Forbot.pl. W komplecie znajdują się m.in. czujniki, adresowalne diody LED, wyświetlacz, podkładka pod Arduino oraz zasilacz sieciowy. Całość dostarczana jest w poręcznym pudełku.</t>
  </si>
  <si>
    <t>Zestaw FORBOT Mistrz Lutowania + stacja lutownicza</t>
  </si>
  <si>
    <t>Zostań Mistrzem Lutowania! Pakiet zestawów zawierających stację lutowniczą, niezbędne narzędzia dodatkowe oraz płytki drukowane i elementy do nauki lutowania.</t>
  </si>
  <si>
    <t>Zestaw FORBOT Mistrz Majsterkowania</t>
  </si>
  <si>
    <t>Zostań Mistrzem Majsterkowania! Pakiet zestawów i materiałów dodatkowych do dwóch kursów od FORBOT. Poznaj elektronikę od podstaw, aż po praktyczne projekty na Arduino!</t>
  </si>
  <si>
    <t>FORBOT - zestaw edukacyjny z Raspberry Pi 4B 2GB + 32GB microSD + kurs ON-LINE</t>
  </si>
  <si>
    <t>Stworzony przez FORBOT.pl zestaw do kursu Raspberry Pi. Zawiera wszystkie potrzebne podzespoły, w tym najnowszą wersję niezwykle popularnego minikomputera Raspberry Pi 4B, zasilacz, dedykowaną obudowę, kartę pamięci, kamerę HD, przewód HDMI - microHDMI oraz elementy elektroniczne.</t>
  </si>
  <si>
    <t>FORBOT - zestaw dla ucznia: kurs elektroniki (elementy, książka, tablice, miernik)</t>
  </si>
  <si>
    <t>Zestaw prezentowy, dzięki któremu dosłownie każdy może rozpocząć swoją przygodę z elektroniką i majsterkowaniem. Od poznania niezbędnej teorii, przez omówienie najpopularniejszych elementów elektronicznych, aż po liczne praktyczne eksperymenty.</t>
  </si>
  <si>
    <t>FORBOT - zestaw edukacyjny z Raspberry Pi 4B 8GB + 32GB microSD + kurs ON-LINE</t>
  </si>
  <si>
    <t>FORBOT - zestaw do kursu podstaw elektroniki + gadżety i Box (wersja PLUS) - 15szt.</t>
  </si>
  <si>
    <t>Kurs elektroniki Forbot - Zestaw podstawowych elementów wprowadzających w świat elektroniki. Na bazie tych urządzeń prowadzony jest kurs on-line dostępny na forum forbot.pl. W komplecie m.in: rezystory, kondensatory, diody LED, tranzystory i wiele innych. Pakiety PLUS przeznaczone są dla osób, które chciałyby wesprzeć serwis Forbot.pl. Zestaw jest zgodny ze specyfikacją programu Laboratoria Przyszłości</t>
  </si>
  <si>
    <t>FORBOT - zestaw STEM dla ucznia: kurs elektroniki (elementy, książka, tablice, miernik) - 15szt.</t>
  </si>
  <si>
    <t>Zestaw prezentowy, dzięki któremu dosłownie każdy może rozpocząć swoją przygodę z elektroniką i majsterkowaniem. Od poznania niezbędnej teorii, przez omówienie najpopularniejszych elementów elektronicznych, aż po liczne praktyczne eksperymenty. Zestaw jest zgodny ze specyfikacją programu Laboratoria Przyszłości.</t>
  </si>
  <si>
    <t>Mistrz STEM - zestawy do programowania mikrokontrolerów i nauki elektroniki - 1 szt.</t>
  </si>
  <si>
    <t>Zestaw składający się z zestawu Forbot STEM dla ucznia oraz zestawu Forbot Mistrz Arduino. Forbot zestaw dla ucznia, to zestaw dzięki któremu dosłownie każdy może rozpocząć swoją przygodę z elektroniką i majsterkowaniem. Od poznania niezbędnej teorii, przez omówienie najpopularniejszych elementów elektronicznych, aż po liczne praktyczne eksperymenty. Pakiet zestawów i materiałów dodatkowych do dwóch kursów od FORBOT. Zacznij programować Arduino i twórz praktyczne projekty. Zestaw jest zgodny ze specyfikacją programu Laboratoria Przyszłości.</t>
  </si>
  <si>
    <t>BOFFIN Magnetic Lite</t>
  </si>
  <si>
    <t>Zestaw Boffin Magnetic umożliwi złożyć konsolę do gier, żarówkę, termometr i kolejnych 200 projektów. Podstawę stanowi podkładka magnetyczna, która składa się z trzech części i jest połączeniem magnetyzmu i przewodzącej powierzchni. Projekty można składać z obu stron. Istnieje możliwość dołączenia dodatkowych podkładek i nałożenia ich na siebie za pomocą słupków.
Za pomocą komponentów możesz złożyć ponad 200 projektów. W instrukcji znajdziesz szczegółowe opisy, od najprostszych projektów, dzięki którym zrozumiesz, jak działają poszczególne elementy, do bardziej złożonych, takich jak konsola do gier Gameboy, czujnik światła, przyrządy pomiarowe i wiele innych.
W zestawie znajduje się ponad 50 komponentów, w tym mały uniwersalny komputer Arduino Nano, mikrofon, joystick, głośnik czy wyświetlacz LED.
Zalecany wiek to od 8 do 99 lat :). Dzięki temu zestawowi w przezabawny sposób nauczysz się podstaw elektroniki i ​​zrozumiesz, jak działa otaczający Cię świat. A do tego jeszcze zagrasz w gry na konsoli!
Zestaw nie jest kompatybilny z zestawami Boffin I, Boffin II, Boffin III.
Zawartość opakowania:
1x podkładka magnetyczna
1x szczegółowa instrukcja
głośnik, mikrofon, Arduino Nano, joystick
Łącznie ponad 50 komponentów, które są wymienione w instrukcji
Baterie: 4x AAA - brak w zestawie</t>
  </si>
  <si>
    <t xml:space="preserve">Bofin Magnetic Lite zawiera 30 elementów za pomocą, których można stworzyć ponad 150 projektów. W każdym zestawie jest marker z wkładem przewodzącym, za jego pomocą można naszkicować dalsze elementy. Dzięki temu można wymyślać setki własnych projektów a zestawy są jeszcze bardziej wciągające i zabawniejsze.
 Do najciekawszych projektów należą
·             Labirynt z różnymi poziomami i długościami
·             Konsola DJ
·             Alarm antykradzieżowy (np. jedzenia z lodówki)
·             Futurystyczne projekty muzyczne (Playtronika)
·             Gra kółko i krzyżyk z wiązkami przewodzącymi
·             Czujnik zamkniętych drzwi
·             Możliwość narysowania markerem działających przycisków
·             Pomiar przewodności przeróżnych przedmiotów jako banan, chleb                     
   i inne, w sumie 150 projektów.
Podstawą każdego projektu jest magnetyczna podstawka, na którą łatwo i szybko montuje się pojedyncze elementy i tworzy ciekawe połączenia. W każdym opakowaniu znajduje się książka edukacyjna, która pokazuje krok po kroku tworzenia poszczególnych projektów.  W każdym projekcie znajduje się także graficzne oznaczenie połączeń i opis jaki będzie efekt po złożeniu.
Zawartość opakowania:
1x podkładka magnetyczna 
1x marker z wkładem przewodzącym
1x marker - wymazywacz
27x elektroniczne elementy
1x instrukcja/ książka edukacyjna
1x szablon do rysowania elementów 
Uwaga: 4x baterie AAA nie są dołączone do opakowania
Zalety:
- wiele opisanych i oznaczonych graficznie projektów
- możliwość wymyślania własnych projektów i połączeń
- łatwy montaż i demontaż elementów
- kolorowe oznaczenie elementów dla lepszej orientacji (wraz z opisem)
- możliwość stworzenia własnych części za pomocą markeru przewodzącego
- szczegółowa instrukcja obsługi wraz z rysunkami poglądowymi
Dzięki elementom magnetycznym nie trzeba się przy projektowaniu ograniczać ilością miejsca na podkładce. Można tworzyć projekty na tablicy magnetycznej, lodówce czy metalowej ościeżnicy.
Zestaw jest kompatybilny ze wszystkimi produktami z serii Boffin Magnetic.
</t>
  </si>
  <si>
    <t xml:space="preserve">Mikroport Boya BY-WM4 PRO K1 </t>
  </si>
  <si>
    <t>Boya BY-WM4 PRO K1 to kompaktowy, budżetowy bezprzewodowy system transmisji dźwięku pracujący w częstotliwości cyfrowej 2.4 GHz. Zestaw składa się z nadajnika, dwukanałowego odbiornika i dookólnego mikrofonu lavalier. Urządzenie zapewnia wyraźną poprawę jakości dźwięku w porównaniu z wbudowanymi mikrofonami w kamerach i urządzeniach mobilnych. Doskonale sprawdzi się podczas filmowania wesel, realizowania prezentacji, krótkich wideo na vloga, YouTube czy TikToka. Boya BY-WM4 PRO K1 działa na wolnym od zakłóceń widmie 2.4 GHz i zapewnia zasięg do 60 metrów. 
Transmisja cyfrowa: 2.4 GHz (2405-2478MHz)
Modulacja: GFSK
Zakres pracy: 60 m
Pasmo przenoszenia: 35Hz - 14 KHz
Stosunek sygnał/szum: 84dB
Zasilanie: 2x AAA
Wyjście słuchawkowe: mini Jack 3.5 mm</t>
  </si>
  <si>
    <t>Stacja lutownicza Zhaoxin 936DH - 75W</t>
  </si>
  <si>
    <t>Grotowa stacja lutownicza Zhaoxin 936DH o mocy całkowitej 75 W z płynnie regulowaną temperaturą od 200°C do 480°C. Urządzenie wyróżnia bardzo lekka kolba (tylko 45 g) oraz realny odczyt temperatury grota na wyświetlaczu.</t>
  </si>
  <si>
    <t>Stacja lutownicza ATTEN AT-938D - 60W</t>
  </si>
  <si>
    <t xml:space="preserve">Grotowa stacja lutownicza o mocy 60 W wyposażona w czytelny wyświetlacz LCD. Zakres temperatur roboczych urządzenia wynosi od 150°C do 450°C. Kontrolę kalibracji temperatury sprawuje wbudowany mikrokontoler. Zastosowana w modelu AT-938D grzałka niskonapięciowa odseparowana została od zasilania, co zwiększa bezpieczeństwo lutowania.    </t>
  </si>
  <si>
    <t>Stacja lutownicza 2w1 hotair i grotowa ATTEN ST-8802 z wentylatorem w kolbie 800/65W</t>
  </si>
  <si>
    <t>Urządzenie łączące funkcję lutownicy grotowej o mocy 65 W ze stacją typu hotair o mocy 800 W. Temperatura robocza stacji lutowniczej zawiera się w zakresie od 80°C do 480°C. Maksymalna temperatura nadmuchu gorącego powietrza (hotair) wynosi 500°C. ATTEN ST-8802 wyposażono w czytelny wyświetlacz LCD. Regulacja parametrów pracy odbywa się za pomocą umieszczonych na przedniej części obudowy pokrętła oraz przycisków.</t>
  </si>
  <si>
    <t>Stacja lutownicza ATTEN AT-937A - 65W</t>
  </si>
  <si>
    <t xml:space="preserve">Urządzenie łączące funkcję lutownicy grotowej o mocy 50 W ze stacją hotair o mocy 700 W. Temperatura robocza grotu lutownicy może być regulowana w zakresie od 150°C do 480°C. Maksymalna temperatura nadmuchu gorącego powietrza (hotair) wynosi 500°C. ATTEN AT-8586 ma pojedynczy cyfrowy wyświetlacz, wyświetlający wartości dla bieżącego trybu pracy. Regulacja parametrów pracy odbywa się za pomocą precyzyjnego pokrętła oraz umieszczonych na przedniej części obudowy przycisków. Stacja może być wykorzystywana do lutowania elementów SMD oraz usuwania ich z płytek prototypowych. </t>
  </si>
  <si>
    <t>Stacja lutownicza hotair i grotowa WEP 992DA+ zapamiętywanie ustawień + wyciąg oparów + kompresor - 720W</t>
  </si>
  <si>
    <t>Urządzenie WEP 992DA+ to stacja lutownicza na gorące powietrze (hotair) oraz lutownica grotowa (75 W), wykorzystywana jest do lutowania i rozlutowania elementów elektronicznych. Stacja wyposażona jest w mikroprocesor z precyzyjnym regulatorem PID, który sprawdza parametry pracy i koryguje je do zadanych wartości.</t>
  </si>
  <si>
    <t>Stacja lutownicza 2w1 hotair i grotowa ATTEN AT-8586 z wentylatorem w kolbie 750W</t>
  </si>
  <si>
    <t>BLOW Uchwyt uniwersalny Gimbal BG501 Składany</t>
  </si>
  <si>
    <t>Gimbal BLOW BG501 umożliwia nam stabilizację obrazu nagrań oraz zdjęć. To innowacyjne narzędzie poziomuje telefon aż w trzech osiach dzięki czemu nasze filmy i zdjęcia będą zawsze ostre i wyraźne. Zamontowane w nim czujniki oraz silniczki bezszczotkowe są w stanie zredukować drgania powstałe podczas poruszania się lub przez silnie wiejący wiatr.</t>
  </si>
  <si>
    <t>Gimbal do smartfonów FeiyuTech Vimble 2S</t>
  </si>
  <si>
    <t>Kompatybilność: smartfony o szerokości od 57 do 84mm
Zasilanie: wbudowany akumulator
Czas pracy: do 12h
Aplikacja Feiyu ON
Udźwig: do 210g
Waga: 272g</t>
  </si>
  <si>
    <t>Media-Tech MICCO SFX niskoszumowy, kierunkowy mikrofon biurkowy</t>
  </si>
  <si>
    <t>Znakomity mikrofon biurkowy z podstawką MICCO SFX MT393 idealny do audio i wideoczatu, zapewnia niezwykle wysoką jakość głosu.
MICCO SFX został wyposażony w system redukcji szumów, co gwarantuje czystość przekazywanego głosu. Jest to bardzo istotne podczas rozmów za pośrednictwem komunikatorów internetowych, kiedy jesteśmy narażeni na niepożądane odgłosy otoczenia.
MT393 został wyposażony w przycisk ON/OFF, co umożliwia szybkie i łatwe wyciszenie mikrofonu w razie potrzeby.</t>
  </si>
  <si>
    <t>Media-Tech Kierunkowy mikrofon biurkowy MT392</t>
  </si>
  <si>
    <t>Wysokiej jakości, niskoszumowy, kierunkowy mikrofon biurkowy
Do wszelkich zastosowań audio w tym aplikacji typu voice-over-IP
Przycisk ON/OFF
Ciężka, stabilna podstawa
Elastyczne ramię mikrofonu
Częstotliwość przenoszenia: 100 Hz - 16 kHz
Czułość: -67 dBV/?Bar, -47 dBV/Pa +/-4 dB
Długość kabla 1,5m</t>
  </si>
  <si>
    <t>Mikrofony nakamerowe MKE 200 w Sennheiser</t>
  </si>
  <si>
    <t>Nowy kompaktowy mikrofon kierunkowy kompatybilny z lustrzankami cyfrowymi, bezlusterkowcami oraz urządzeniami mobilnymi.
W dzisiejszych czasach łatwo jest osiągnąć wysoką jakość wideo, ale nie zawsze tak jest, jeśli chodzi o jakość dźwięku. Nawet telefon w kieszeni umożliwia nagrywanie filmów w doskonałej rozdzielczości 4K, więc dlaczego jakość dźwięku miałaby ustępować jakości obrazu?</t>
  </si>
  <si>
    <t>Techly Statyw Selfie mini do smartfona/aparatu, regulowany</t>
  </si>
  <si>
    <t>Statyw Selfie mini do smartfona/aparatu, regulowany
- Uniwersalny , regulowany statyw w wersji mini do aparatów oraz smart fonów
- Zapewnia maksimum stabilności podczas robienia zdjęć
- Idealnie nadaje się do robienia zdjęć typu Selfie
- Możliwość obrotu o 360 stopni oraz regulacja kąta pochylenia o 90 stopni ułatwia robienie zdjęć oraz nagrywanie filmów
- Prosty w obsłudze, lekki i przenośny
- Trzy wysuwane nóżki do regulacji wysokości</t>
  </si>
  <si>
    <t>Statyw ARKAS WT 4057 czarny</t>
  </si>
  <si>
    <t>Dwusekcyjny statyw
Głowica: olejowa
Maksymalna wysokość robocza: 157 cm
Obciążenie maksymalne: do 3.5 kg
Waga: 1150 g</t>
  </si>
  <si>
    <t xml:space="preserve">Canon PowerShot G7X Mark III Czarny </t>
  </si>
  <si>
    <t>Aparaty kompaktowe marki Canon wyposażone są we wszystkie najnowsze rozwiązania technologiczne, dzięki którym fotografowanie na co dzień i podczas podróży stanie się czystą przyjemnością. Bogaty wybór modeli sprawia, że z pewnością znajdziesz coś dla siebie - bez względu na to czy stawiasz pierwsze kroki w fotografii, potrzebujesz aparatu na wakacyjny wyjazd, czy poszukujesz bardziej zaawansowanego sprzętu w niewielkich rozmiarach. Canon posiada zarówno proste w obsłudze kompakty, aparaty z superzoomem, modele hybrydowe, jak i eksperckie, oferujące zaawansowane funkcje dla wymagających.</t>
  </si>
  <si>
    <t>Zestaw oświetlenia ciągłego Quadralite LEDTuber</t>
  </si>
  <si>
    <t>Quadralite LEDTuber to wszechstronny, gotowy do pracy zestaw przygotowany specjalnie dla osób, które potrzebują solidnego i łatwego do wykorzystania oświetlenia dla domowego studia filmowego i fotograficznego. 
Źródło światła: dioda LED
Moc: 2x 45W
Temperatura barwowa: 5400K
Trwałość źródła światła: 50 000h
Kat strumienia światła: około 110°</t>
  </si>
  <si>
    <t>Stół warsztatowy</t>
  </si>
  <si>
    <t>Stół warsztatowy o wymiarze blatu 1300x800 mm, wysokość 910 mm. Wykonany z profilu kwadratowego 50x50 mm (nogi) oraz 40x20 mm i 20x20 mm ( pozostałe elementy).
- Blat ze sklejki liściastej o gr. 18 mm lakierowany na kolor bezbarwny.
- Półka pod blatem ze sklejki liściastej o gr. 18 mm lakierowana na kolor bezbarwny.</t>
  </si>
  <si>
    <t>Gablota Kujawiak 3</t>
  </si>
  <si>
    <t>Wykonana z płyty laminowanej 18mm.
Posiada 5 przestrzeni na dokumenty.
Górna część oszklona.
Zamykana na zamek z 2 kluczykami.
Istnieje możliwość zamontowania zamków z system klucza MASTER.
O szczegóły pytaj handlowców.
Metalowe uchwyty.</t>
  </si>
  <si>
    <t>Gablota Mazur 26</t>
  </si>
  <si>
    <t>Metalowe uchwyty.
Zamykana na zamek z 2 kluczykami.
Istnieje możliwość zamontowania zamków z system klucza MASTER.
O szczegóły pytaj handlowców.
Posiada 5 przestrzeni na dokumenty.
3 górne części oszklone, 2 dolne zamykane pełnymi drzwiami z płyty.</t>
  </si>
  <si>
    <t>Gablota Bałtyk K</t>
  </si>
  <si>
    <t>3 górne półki z drzwiami z witryną, 2 dolne zamykane pełnymi drzwiami.
Obrzeże PCV.
Metalowe uchwyty.
Zamykana na zamki z 2 kluczykami.
Istnieje możliwość zamontowania zamków z system klucza MASTER.</t>
  </si>
  <si>
    <t>Szufladka warsztatowa - 94x78x45mm - moduł 10szt.</t>
  </si>
  <si>
    <t>Szufladka warsztatowa o wymiarach 94 x 78 x 45 mm. Służy do przechowywania drobnych elementów elektronicznych. Szufladki można łączyć ze sobą co umożliwia budowę większych modułów. Cena dotyczy 10 szufladek stanowiących moduł 5x2.</t>
  </si>
  <si>
    <t>Organizer NORT12</t>
  </si>
  <si>
    <t>Płaski, zamykany, przezroczysty organizer z rączką o wymiarach 290 x 195 x 35 mm. Posiada do 22 przegródki, które można dowolnie konfigurować. Służy do przechowywania drobnych elementów elektronicznych.</t>
  </si>
  <si>
    <t>Organizer Box 2</t>
  </si>
  <si>
    <t>Średniej wielkości, zamykany organizer z rączką o wymiarach 245 x 135 x 85 mm. Posiada 5 przegródek, można przechowywać w nim elementy elektroniczne.</t>
  </si>
  <si>
    <t>Organizer Box 4</t>
  </si>
  <si>
    <t>Bardzo duży, zamykany organizer z rączką o wymiarach 359 x 238 x 85 mm. Posiada 6 przegródek, można przechowywać w nim elementy elektroniczne i drobne narzędzia.</t>
  </si>
  <si>
    <t>Organizer NOR12</t>
  </si>
  <si>
    <t>Płaski, zamykany organizer z rączką o wymiarach 290 x 195 x 35 mm. Posiada do 21 przegródek, które można dowolnie konfigurować. Służy do przechowywania drobnych elementów elektronicznych.</t>
  </si>
  <si>
    <t>Organizer NORT14</t>
  </si>
  <si>
    <t>Płaski, zamykany, przezroczysty organizer z rączką o wymiarach 344 x 249 x 50 mm. Posiada do 22 przegródek, które można dowolnie konfigurować. Służy do przechowywania elementów elektronicznych.</t>
  </si>
  <si>
    <t>Organizer NUF2L</t>
  </si>
  <si>
    <t>Zamykany, przezroczysty organizer, skrzynka z rączką o wymiarach 195 x 174 x 85. Służy do przechowywania drobnych elementów elektronicznych. Organizer posiada uchwyt w kolorze czarnym oraz pomarańczowym, wysyłany losowo.</t>
  </si>
  <si>
    <t>Organizer NUF1L</t>
  </si>
  <si>
    <t>Zamykany, przezroczysty organizer, skrzynka z rączką o wymiarach 148 x 135 x 70. Służy do przechowywania drobnych elementów elektronicznych. Organizer posiada uchwyt w kolorze czarnym oraz pomarańczowym, wysyłany losowo.</t>
  </si>
  <si>
    <t>Organizer Multicase Cargo KMC303</t>
  </si>
  <si>
    <t>Organizer z rączką o wymiarach 400 x 200 x 260 mm. Posiada 9 szuflad oraz jedną przegródkę na górze, można przechowywać w nim elementy elektroniczne i drobne narzędzia.</t>
  </si>
  <si>
    <t>Szufladki warsztatowe z przegródkami - 180x110x55 mm - moduł 4 szt.</t>
  </si>
  <si>
    <t>Szufladki warsztatowe o wymiarach 180 x 110 x 55 mm. Służą do przechowywania małych elementów np. elektronicznych. Szufladki można łączyć ze sobą, co umożliwia konstrukcję większego modułu.</t>
  </si>
  <si>
    <t>Stolik meblowy (szafka pod drukarkę Banach)</t>
  </si>
  <si>
    <t>Szafka na pojemniki 1</t>
  </si>
  <si>
    <t>Szafka na pojemniki 2</t>
  </si>
  <si>
    <t>Szafka na pojemniki 3</t>
  </si>
  <si>
    <t>Prowadnice BIAŁE ze stoperem</t>
  </si>
  <si>
    <t>Komplet 2 szt.</t>
  </si>
  <si>
    <t>SE1786</t>
  </si>
  <si>
    <t>Prowadnice ze stoper.do pojemn.Gratnells</t>
  </si>
  <si>
    <t>Przyrywka do pojemników przezroczysta</t>
  </si>
  <si>
    <t>SE1770</t>
  </si>
  <si>
    <t>Pojemnik Gratnells - mały zielony</t>
  </si>
  <si>
    <t>Wykonane z wysokiej jakości tworzywa sztuczego. Nie posiadają ostrych krawędzi, są odpowiednio wyprofilowane, dzięki czemu łatwiej z nich korzystać. Można je sztaplować. Służą jako wolnostojące pojemniki lub w zestawieniu z szafkami. Dzięki przykrywce (do zakupu w oddzielnej sprzedaży 713873) mogą stać jeden na drugim.</t>
  </si>
  <si>
    <t>Pojemnik Gratnells - mały limonkowy</t>
  </si>
  <si>
    <t>SE1772</t>
  </si>
  <si>
    <t>Pojemnik Gratnells - mały żółty</t>
  </si>
  <si>
    <t>SE1773</t>
  </si>
  <si>
    <t>Pojemnik Gratnells - mały pomarańczowy</t>
  </si>
  <si>
    <t>SE1771</t>
  </si>
  <si>
    <t>Pojemnik Gratnells - mały czerwony</t>
  </si>
  <si>
    <t>Pojemnik Gratnells - mały różowy</t>
  </si>
  <si>
    <t>SE1769</t>
  </si>
  <si>
    <t>Pojemnik Gratnells - mały fiolet</t>
  </si>
  <si>
    <t>Pojemnik Gratnells -mały nieb. pastelowy</t>
  </si>
  <si>
    <t>SE1768</t>
  </si>
  <si>
    <t>Pojemnik Gratnells - mały niebieski</t>
  </si>
  <si>
    <t>Pojemnik Gratnells - mały granatowy</t>
  </si>
  <si>
    <t>Pojemnik Gratnells - mały przezroczysty</t>
  </si>
  <si>
    <t>Pojemnik Gratnells - mały jasnoszary</t>
  </si>
  <si>
    <t>Pojemnik Gratnells - mały srebrny</t>
  </si>
  <si>
    <t>Pojemnik Gratnells - mały czarny</t>
  </si>
  <si>
    <t>SE1776</t>
  </si>
  <si>
    <t>Pojemnik Gratnells - średni zielony</t>
  </si>
  <si>
    <t>Pojemnik Gratnells - średni limonkowy</t>
  </si>
  <si>
    <t>SE1778</t>
  </si>
  <si>
    <t>Pojemnik Gratnells - średni żółty</t>
  </si>
  <si>
    <t>SE1779</t>
  </si>
  <si>
    <t>Pojemnik Gratnells - średni pomarańczowy</t>
  </si>
  <si>
    <t>SE1777</t>
  </si>
  <si>
    <t>Pojemnik Gratnells - średni czerwony</t>
  </si>
  <si>
    <t>Pojemnik Gratnells - średni różowy</t>
  </si>
  <si>
    <t>SE1775</t>
  </si>
  <si>
    <t>Pojemnik Gratnells - średni fiolet</t>
  </si>
  <si>
    <t>Pojemnik Gratnells - śr. nieb. pastelowy</t>
  </si>
  <si>
    <t>SE1774</t>
  </si>
  <si>
    <t>Pojemnik Gratnells - średni niebieski</t>
  </si>
  <si>
    <t>Pojemnik Gratnells - średni granatowy</t>
  </si>
  <si>
    <t>Pojemnik Gratnells-średni przezroczysty</t>
  </si>
  <si>
    <t>Pojemnik Gratnells - średni jasnoszary</t>
  </si>
  <si>
    <t>Pojemnik Gratnells - średni srebrny</t>
  </si>
  <si>
    <t>Pojemnik Gratnells - średni czarny</t>
  </si>
  <si>
    <t>SE1782</t>
  </si>
  <si>
    <t>Pojemnik Gratnells - duży zielony</t>
  </si>
  <si>
    <t>Pojemnik Gratnells - duży limonkowy</t>
  </si>
  <si>
    <t>SE1784</t>
  </si>
  <si>
    <t>Pojemnik Gratnells - duży żółty</t>
  </si>
  <si>
    <t>SE1785</t>
  </si>
  <si>
    <t>Pojemnik Gratnells - duży pomarańczowy</t>
  </si>
  <si>
    <t>SE1783</t>
  </si>
  <si>
    <t>Pojemnik Gratnells - duży czerwony</t>
  </si>
  <si>
    <t>Pojemnik Gratnells - duży różowy</t>
  </si>
  <si>
    <t>SE1781</t>
  </si>
  <si>
    <t>Pojemnik Gratnells - duży fiolet</t>
  </si>
  <si>
    <t>SE1780</t>
  </si>
  <si>
    <t>Pojemnik Gratnells - duży niebieski</t>
  </si>
  <si>
    <t>Pojemnik Gratnells - duży granatowy</t>
  </si>
  <si>
    <t>Pojemnik Gratnells - duży przezroczysty</t>
  </si>
  <si>
    <t>Pojemnik Gratnells - duży jasnoszary</t>
  </si>
  <si>
    <t>Pojemnik Gratnells - duży srebrny</t>
  </si>
  <si>
    <t>Pojemnik Gratnells - duży czarny</t>
  </si>
  <si>
    <t>SE1810</t>
  </si>
  <si>
    <t>Krzesło szkolne R z reg. wys. 2-4</t>
  </si>
  <si>
    <t>Siedzisko i oparcie wykonano z naturalnej sklejki bukowej o grubości 8 mm, pokrytej lakierem bezbarwnym. Krzesło posiada specjalne zatyczki, dzięki którym można je zawieszać na blacie bez obaw o jego zniszczenie. Ponadto chronią one podłogę przed zarysowaniem. Kolor konstrukcji: popielaty.</t>
  </si>
  <si>
    <t>SE1811</t>
  </si>
  <si>
    <t>Krzesło szkolne R z reg. wys. 5-6</t>
  </si>
  <si>
    <t>SE1808</t>
  </si>
  <si>
    <t>Krzesło szkolne RW z reg. wys. 2-4</t>
  </si>
  <si>
    <t>Siedzisko i oparcie wykonano z naturalnej sklejki bukowej o grubości 8 mm, pokrytej lakierem bezbarwnym. Krzesło posiada specjalne zatyczki, dzięki którym można je zawieszać na blacie bez obaw o jego zniszczenie. Ponadto chronią one podłogę przed zarysowaniem. Kolor konstrukcji: popielaty. Wzornik znajduje się na stronie obok.</t>
  </si>
  <si>
    <t>SE1809</t>
  </si>
  <si>
    <t>Krzesło szkolne RW z reg. wys. 4-6</t>
  </si>
  <si>
    <t>Ławka Reks-Eko 1os. 2-4 kolor</t>
  </si>
  <si>
    <t>Ławka szkolna Reks-Eko 1-os reg.4-6</t>
  </si>
  <si>
    <t>Ławka szkolna Reks Eko 2-os reg 2-4</t>
  </si>
  <si>
    <t>Ławka szkolna Reks Eko 2-os reg 4-6</t>
  </si>
  <si>
    <t>SE1831</t>
  </si>
  <si>
    <t>Ławka szkolna AR2 reg. 2-4</t>
  </si>
  <si>
    <t>Wykonana z płyty laminowanej o grubości 1,8 cm, wykończona obrzeżem PCV o grubości 2 mm. Posiada regulowane stopki ułatwiające wypoziomowanie. Istnieje możliwość dostosowania kolorystyki na indywidualne zamówienie. Wymiary blatu: 130 × 50 cm.</t>
  </si>
  <si>
    <t>SE1832</t>
  </si>
  <si>
    <t>Ławka szkolna AR2 reg. 4-6</t>
  </si>
  <si>
    <t>SE1823</t>
  </si>
  <si>
    <t>Ławka szkolna AR1 reg. 2-4</t>
  </si>
  <si>
    <t>Wykonana z płyty laminowanej o grubości 1,8 cm, wykończona obrzeżem PCV o grubości 2 mm. Posiada regulowane stopki ułatwiające wypoziomowanie. Istnieje możliwość dostosowania kolorystyki na indywidualne zamówienie.</t>
  </si>
  <si>
    <t>SE1824</t>
  </si>
  <si>
    <t>Ławka szkolna AR1 reg. 4-6</t>
  </si>
  <si>
    <t>SE1833</t>
  </si>
  <si>
    <t>Ławka szkolna TR1 reg. 2-4</t>
  </si>
  <si>
    <t>Wykonana z płyty laminowanej o grubości 1,8 cm, wykończona obrzeżem PCV o grubości 2 mm. Posiada regulowane stopki ułatwiające wypoziomowanie. Istnieje możliwość dostosowania kolorystyki na indywidualne zamówienie. Wymiary blatu: 70 × 50 cm.</t>
  </si>
  <si>
    <t>SE1834</t>
  </si>
  <si>
    <t>Ławka szkolna TR1 reg. 3-5</t>
  </si>
  <si>
    <t>SE1835</t>
  </si>
  <si>
    <t>Ławka szkolna TR1 reg. 4-6</t>
  </si>
  <si>
    <t>SE1836</t>
  </si>
  <si>
    <t>Ławka szkolna TR2 reg. 2-4</t>
  </si>
  <si>
    <t>SE1837</t>
  </si>
  <si>
    <t>Ławka szkolna TR2 reg. 3-5</t>
  </si>
  <si>
    <t>SE1838</t>
  </si>
  <si>
    <t>Ławka szkolna TR2 reg. 4-6</t>
  </si>
  <si>
    <t>SE1825</t>
  </si>
  <si>
    <t>Ławka szkolna A2 nr 2</t>
  </si>
  <si>
    <t>SE1826</t>
  </si>
  <si>
    <t>Ławka szkolna A2 nr 3</t>
  </si>
  <si>
    <t>SE1827</t>
  </si>
  <si>
    <t>Ławka szkolna A2 nr 4</t>
  </si>
  <si>
    <t>SE1828</t>
  </si>
  <si>
    <t>Ławka szkolna A2 nr 5</t>
  </si>
  <si>
    <t>SE1829</t>
  </si>
  <si>
    <t>Ławka szkolna A2 nr 6</t>
  </si>
  <si>
    <t>SE1817</t>
  </si>
  <si>
    <t>Ławka szkolna A1 nr 2</t>
  </si>
  <si>
    <t>SE1818</t>
  </si>
  <si>
    <t>Ławka szkolna A1 nr 3</t>
  </si>
  <si>
    <t>SE1819</t>
  </si>
  <si>
    <t>Ławka szkolna A1 nr 4</t>
  </si>
  <si>
    <t>SE1820</t>
  </si>
  <si>
    <t>Ławka szkolna A1 nr 5</t>
  </si>
  <si>
    <t>SE1821</t>
  </si>
  <si>
    <t>Ławka szkolna A1 nr 6</t>
  </si>
  <si>
    <t>SE0996</t>
  </si>
  <si>
    <t>TABLICA SUCHOŚCIERALNA S</t>
  </si>
  <si>
    <t>SE0994</t>
  </si>
  <si>
    <t>TABLICA SUCHOŚCIERALNA L</t>
  </si>
  <si>
    <t>SE0995</t>
  </si>
  <si>
    <t>TABLICA SUCHOŚCIERALNA M</t>
  </si>
  <si>
    <t>SE0993</t>
  </si>
  <si>
    <t>TABLICA SUCHOŚCIERALNA XL</t>
  </si>
  <si>
    <t>Pistolet do klejenia 100W - ZD-7D</t>
  </si>
  <si>
    <t>Pistolet do klejenia na gorąco o mocy 100 W. Uzupełniany wkładami o średnicy 11,2 mm.</t>
  </si>
  <si>
    <t>Pistolet do klejenia 60W - ZD-7C</t>
  </si>
  <si>
    <t>Pistolet do klejenia na gorąco o mocy 60 W. Uzupełniany wkładami o średnicy 11,2 mm.</t>
  </si>
  <si>
    <t>Suwmiarka Vorel 15110 + etui - 0-150mm</t>
  </si>
  <si>
    <t>Wykonanie ze stali nierdzewnej. Skale wyrażone w milimetrach i w calach.
Zakres pomiaru: 0~150 mm. Dokładność: +/– 0,02 mm.
Zestaw zawiera:
• 1 x suwmiarka L150
• 1 x pudełko.</t>
  </si>
  <si>
    <t>Suwmiarka wykonana ze stali nierdzewnej firmy Vorel o zakresie pomiarowym od 0 do 150 mm i dokładności +/- 0,2 mm. Zapakowana w etui z tworzywa sztucznego.</t>
  </si>
  <si>
    <t>Suwmiarka Vorel 15120 150mm plastikowa</t>
  </si>
  <si>
    <t>Suwmiarka wykonana z plastiku firmy Vorel o zakresie pomiarowym od 0 do 150 mm i dokładności +/- 0,05 mm. Zapakowana w etui z tworzywa sztucznego.</t>
  </si>
  <si>
    <t>SE3173</t>
  </si>
  <si>
    <t>Multimetr cyfrowy</t>
  </si>
  <si>
    <t>Kompaktowy multimetr 3 ½ cyfrowy, zgodny z standardem bezpieczeństwa
CAT III 600 V.
• Napięcie stałe (DC): 200/2000 mV, 20/200/600 V, dokładność: +/-
0,5%, zmienne (AC): 200/600 V, dokładność: +/- 1,2%.
• Prąd stały (DC): 2000 μA, 20/200 mA, 10 A, dokładność: +/- 1,0%.
• Rezystancja: 200/2000 Ω, 20/200/2000 kΩ, dokładność: +/- 0,8%.
• Test diody: tak.
• Pomiar ciągłości obwodu: tak.
• Automatyczny wyłącznik: tak.
• Gniazda zabezpieczające 4 mm: tak.
• Wyświetlacz LCD.
• Punkty pomiarowe: 1999.
• Zabezpieczenie: EN-61010-1; CAT III 600 V.
Zawartość: Multimetr, bateria 9V, przewody pomiarowe, instrukcja obsługi</t>
  </si>
  <si>
    <t>Wielofunkcyjny przyrząd pomiarowy 5 w 1</t>
  </si>
  <si>
    <t>Cyfrowy przyrząd łączący w sobie funkcje multimetra (DCV, ACV, DCA, ACA,
Ohm) i przyrządu do pomiarów poziomu dźwięku, oświetlenia, wilgotności oraz
temperatury.
Parametry:
wilgotność względna: 33%...99%; temp. otoczenia: 0°C … 50°C; 0,1°C; +/-3%
+ 3°C; temperatura (sonda; termopara): -20 … +1300°C; 0,1°C; +/-3% + 3°C;
oświetlenie: 4000/40000 Lux; +/-5%; dźwięk: 35..100dB (30Hz..10kHz); krzywa
C; +/-5dB przy 94dB; DCV (prąd stały): 400mV/4/40/400/600V; 0,1mV +/-
1,0%; ACV (prąd zm.): 400mV/4/40/400/600V; 0,1mV; +/-1,0%; 50...400Hz;
DCA: 400/4000μA/40/400mA/10A; 0,1μA; +/-1,0%; ACA: 400/4000μA
/40/400mA/10A; 0,1μA; +/-1,2%; Ohm: 400Ω /4/40/400kΩ/4/40MΩ; 0,1
Ω; +/-1,5%.
Bezp.: EN 61010-1; CAT III 600V. Wyświetlacz LCD 15 mm, wielopoziomowy,
z podświetleniem. Zasilany baterią 9 V.</t>
  </si>
  <si>
    <t>SE3174</t>
  </si>
  <si>
    <t>Multimetr</t>
  </si>
  <si>
    <t>Zestaw do budowania podstawowych obwodów elektrycznych, a także testowania
włączanych w zbudowanym obwodzie przewodników i izolatorów.
Elementy obwodu zamontowane są na 7 płytkach (3 żarówki, 2 oporniki,
wyłącznik, brzęczyk), tak aby widoczny był cały obwód. W skład zestawu
wchodzą specjalne magnetyczne przewody połączeniowe (7 sztuk),
a połączeń elektrycznych dokonuje się szybko i łatwo poprzez specjalne
magnetyczne styki znajdujące się po obu stronach każdej płytki. Zasilanie
bateryjne (baterie C, niedołączone) – w komplecie 4 łączniki baterii.</t>
  </si>
  <si>
    <t>Miernik uniwersalny DT830B</t>
  </si>
  <si>
    <t>Multimetr pozwala na pomiar napięcia stałego do 1000 V i zmiennego do 750 V, natężenia przepływu prądu stałego do 10 A oraz rezystancji do 2 MΩ. Urządzenie posiada funkcję testowania tranzystorów i diod.</t>
  </si>
  <si>
    <t>Miernik uniwersalny UNI-T UT55</t>
  </si>
  <si>
    <t>Multimetr pozwala na pomiar napięcia stałego i zmiennego, natężenia przepływu prądu stałego i zmiennego, rezystancji, pojemności, częstotliwości oraz temperatury. Urządzenie posiada funkcję testowania tranzystorów, opcję auto wyłączenia oraz sygnalizator dźwiękowy.</t>
  </si>
  <si>
    <t>Miernik uniwersalny UNI-T UT139C</t>
  </si>
  <si>
    <t>Multimetr True RMS z automatyczną regulacją zakresu pozwala na pomiar napięcia stałego i zmiennego do 600 V, natężenia przepływu prądu stałego i zmiennego do 10 A, rezystancji, pojemności i częstotliwości. Urządzenie posiada funkcję pomiaru temperatury, zapisu ostatniego wskazania, podświetlenie oraz sygnalizator dźwiękowy.</t>
  </si>
  <si>
    <t>Miernik uniwersalny UNI-T UT58C</t>
  </si>
  <si>
    <t>Multimetr pozwala na pomiar napięcia stałego i zmiennego do 1 kV, natężenia przepływu prądu stałego i zmiennego do 20 A, rezystancji, pojemności oraz częstotliwości. Urządzenie posiada funkcję pomiaru temperatury, zapisu ostatniego wskazania, opcję testowania tranzystorów oraz sygnalizator dźwiękowy.</t>
  </si>
  <si>
    <t>Miernik uniwersalny DPM DT33D</t>
  </si>
  <si>
    <t>Multimetr pozwala na pomiar napięcia stałego i zmiennego do 500 V, natężenia przepływu prądu stałego do 10 A oraz rezystancji. Urządzenie posiada funkcje testera diod i tranzystorów, zapisu ostatniego wyniku pomiaru oraz sygnalizator dźwiękowy.</t>
  </si>
  <si>
    <t>Miernik uniwersalny UNI-T UT71E</t>
  </si>
  <si>
    <t>Multimetr pozwala na pomiar napięcia stałego i zmiennego do 1 kV, natężenia przepływu prądu stałego i zmiennego do 10 A, rezystancji, pojemności, częstotliwości, temperatury mocy oraz współczynnika wypełnienia. Urządzenie posiada funkcje podświetlenia, zapisu ostatniego wyniku pomiaru, auto zakres, true RMS, złącze USB, tryb czuwania oraz sygnalizator dźwiękowy.</t>
  </si>
  <si>
    <t>Nóż z ostrzem łamanym 18mm - Vorel 76182</t>
  </si>
  <si>
    <t>Nóż z ostrzem łamanym w odcinkach o długości 18 mm. Przydatny podczas majsterkowania. Długość całego noża wynosi 160 mm.</t>
  </si>
  <si>
    <t>Nóż metalowy z łamanym ostrzem Yato YT-75122 - 18mm</t>
  </si>
  <si>
    <t>Metalowy nóż z ostrzem łamanym marki Yato, ma długość 18 mm. Obudowa wykonana jest z metalu w kolorze srebrnym i pokryta czerwoną gumą, co daje wygodę użytkowania, zapobiega ślizganiu się go w dłoni. Nóż posiada blokadę ostrza przed niechcianym schowaniem lub wysunięciem. Przeznaczony jest do wielu prac dekoratorskich, technicznych</t>
  </si>
  <si>
    <t>Nóż z ostrzem łamanym 18mm Lanberg SK01-02-B - 2szt.</t>
  </si>
  <si>
    <t>Zestaw dwóch noży z łamanym ostrzem o szerokości 18 mm. Produkt posiada blokadę wysuwu, która zabezpiecza przed przypadkowym wysunięciem. Noże przeznaczone są do prac technicznych.</t>
  </si>
  <si>
    <t>SE3162</t>
  </si>
  <si>
    <t>Taśma pomiarowa</t>
  </si>
  <si>
    <t>Taśma terenowa długości 20 metrów, wysuwana z okrągłej, plastikowej
obudowy.</t>
  </si>
  <si>
    <t>Miara zwijana Vorel 10106 - 5m</t>
  </si>
  <si>
    <t>Miara w ergonomicznej obudowie z tworzywa sztucznego. Długość miary to 5 m, a szerokość - 16 mm.</t>
  </si>
  <si>
    <t>SE3438</t>
  </si>
  <si>
    <t>Termometr alkoholowy</t>
  </si>
  <si>
    <t>Termometr alkoholowy. Zakres pomiaru od -10 do 110C.</t>
  </si>
  <si>
    <t>Termometr bezrtęciowy -10...+110 °C</t>
  </si>
  <si>
    <t>Termometr o skali od –10 do +110°C, bezrtęciowy, wykonany techniką całoszklaną.</t>
  </si>
  <si>
    <t>SE3165</t>
  </si>
  <si>
    <t>Termometr pokazowy</t>
  </si>
  <si>
    <t>Termometr alkoholowy. Zakres temperatur: od -10 do +110°C.</t>
  </si>
  <si>
    <t>Termometr ostrzowy</t>
  </si>
  <si>
    <t>Elektroniczny termometr z sondą ostrzową (immersyjną) ze stali szlachetnej.</t>
  </si>
  <si>
    <t>SE3160</t>
  </si>
  <si>
    <t>Termometr z nietrującym wkładem</t>
  </si>
  <si>
    <t>Termometr o skali -10 do +110 st. C, bezrtęciowy, wykonany techniką całoszklaną.</t>
  </si>
  <si>
    <t>Termometr zaokienny</t>
  </si>
  <si>
    <t>SE0453</t>
  </si>
  <si>
    <t>Mała stacja pogody</t>
  </si>
  <si>
    <t>Przenośna stacja meteorologiczna umożliwa naukę analizowania pogody. Zestaw zawiera 3 urządzenia pomiarowe: barometr, higrometr i termometr.</t>
  </si>
  <si>
    <t>SE3146</t>
  </si>
  <si>
    <t>Stacja pogody</t>
  </si>
  <si>
    <t>Przyrząd składa się z:
– anemometru, którego budowa pozwala na bezpośredni odczyt wartości prędkości wiatru bez konieczności liczenia obrotów
– odczytu prędkości wiatru w kilometrach i milach
– wiatrowskazu, pokazującego kierunek wiatru, termometru pokazującego temperaturę w °C i °F
– deszczomierza z pojemnikiem do pomiaru opadów deszczu i śniegu.
Całość zamontowana na tyczce do wbijania w ziemię.
Sześcianów można używać również osobno i układać dowolnie.
 Wymiary pojedynczego sześcianu: 70 x 70 x 70 mm
Wysokość tyczki – 330 mm</t>
  </si>
  <si>
    <t>Stacja pogody ścienna</t>
  </si>
  <si>
    <t xml:space="preserve">Zawiera termometr, higrometr i barometr. </t>
  </si>
  <si>
    <t>Waga laboratoryjna - szalkowa 500 g</t>
  </si>
  <si>
    <t>Waga laboratoryjna - szalkowa 500 g
Maksymalny zakres ważenia 0,5 kg. W skład zestawu wchodzi:
zbiór odważników w pudełku z palstikową pęsetą, odważniki walcowe z uchwytem: 500g, 200 g, 2 x 100g, 50 g, 2 x 20g, 10 g, 5g, 2 x 2 g 1 g oraz płytkowe z wycięciem: 500 mg, 2 x 200 mg,
100 mg, 50 mg, 2 x 20 mg, 10 mg.</t>
  </si>
  <si>
    <t>SE2800</t>
  </si>
  <si>
    <t>Waga precyzyjna WTB</t>
  </si>
  <si>
    <t>Waga precyzyjna WTB do szybkiego i dokładnego wyznaczania masy w warunkach laboratoryjnych. Wyposażona w wewnętrzny akumulator może być
 również używana w miejscach pozbawionych dostępu do zasilania sieciowego (230V). Szalka wagi wykonana jest ze stali nierdzewnej. Waga jest wyposażona w złącze RS 232 oraz podświetlany wyświetlacz LCD.</t>
  </si>
  <si>
    <t>Waga szkolna elektroniczna</t>
  </si>
  <si>
    <t>Elektroniczna waga kieszonkowa do sprawdzenia masy drobnych przedmiotów.
 Platforma ważąca (100 x 100 mm) ze stali szlachetnej odporna jest na korozję.
 Wyświetlacz LCD. Dwie dodatkowe tacki z tworzywa sztucznego. Podziałka
 (0,01 g) oraz maks. obciążenie (0,5 kg). Waga umożliwia: zerowanie, tarowanie,
 zliczanie sztuk, zmianę jednostek ważenia. W komplecie 2 baterie AAA.</t>
  </si>
  <si>
    <t>SE3530</t>
  </si>
  <si>
    <t>Wyświetlacz cyfrowy. Zasilanie: bateryjne (nie są częścią zestawu). Maksymalne obciążenie 500 g. Dokładność 0,1 g. Dołączona instrukcja.</t>
  </si>
  <si>
    <t>SE3470</t>
  </si>
  <si>
    <t>Waga laboratoryjna – szalkowa 2000 g</t>
  </si>
  <si>
    <t>Idealna do ćwiczeń uczniowskich we wszystkich typach szkół. Można na
niej ważyć przedmioty o masie nieprzekraczającej 2000 g. Nie jest legalizowana.</t>
  </si>
  <si>
    <t>Zasil. Prąd. stał. o możl. Pob. prąd 3A</t>
  </si>
  <si>
    <t>Bezstopniowa regulacja zasilacza. Automatyczne przełączanie między pracą
 przy napięciu stałym i prądzie stałym oraz bezstopniowa regulacja napięcia wyjściowego i ograniczenia prądu sprawiają, że zasilacz jest idealnym modelem dla
 hobbystów i modelarzy. Przy tym zarówno prąd wyjściowy, jak i napięcie wyjściowe są wyświetlane na obu ekranach LCD.</t>
  </si>
  <si>
    <t>Zasilacz laborat. prądu stałego i zmien.</t>
  </si>
  <si>
    <t>Jednostka umieszczona w trwałej, stalowej i wentylowanej obudowie, wyposażona w podświetlany wyłącznik zasilania, przełącznik wyboru 1 z 6 zakresów oraz w gniazda bezpieczeństwa napięcia wyjściowego stałego i zmiennego. Elektroniczne zabezpieczenie przeciążeniowe i przeciwzwarciowe. Napięcie wyjściowe wygładzone (nie stabilizowane). Zasilacz posiada znak CE.
 Napięcia wyjściowe: 2/4/6/8/10/12 V AC lub DC/ 3A. Napięcie zasilania:
 230 VAC/50 Hz.</t>
  </si>
  <si>
    <t>Zasilacz laboratoryjny prądu stałego</t>
  </si>
  <si>
    <t>Jednostka umieszczona w trwałej, stalowej i wentylowanej obudowie, wyposażona w podświetlany wyłącznik zasilania, płynną regulację oraz gniazda
 bezpieczeństwa napięcia wyjściowego prądu stałego.
 Posiada automatyczne zabezpieczenie przed przeciążeniem. Wszystkie wyjścia są izolowane galwanicznie od sieci. Napięcie wyjściowe stabilizowane
 i wygładzone. Zasilacz posiada znak CE.
 Napięcia wyjściowe: 1,5 do 15 V DC/ 1,5A. Stabilizacja: 50 mV. Napięcie zasilania: 230 VAC/50 Hz.</t>
  </si>
  <si>
    <t>ZASILACZ REGULOWANY 3A, PODRĘCZNY</t>
  </si>
  <si>
    <t>Lekki i poręczny zasilacz DC (prąd stały) w poręcznej kompaktowej obudowie.
 Napięcie wejściowe: 230 V AC (50 Hz). Napięcia wyjściowe: 3, 4,5, 6, 7,5, 9 i 12
 V. Max. prąd obciążenia: 3A.</t>
  </si>
  <si>
    <t>SE3454</t>
  </si>
  <si>
    <t>Pryzmat</t>
  </si>
  <si>
    <t>Pryzmat szklany o kątach 60 stopni i długości ścian równobocznych ok. 38
 mm. Posiada lekko sfazowane krawędzie. Doskonały do przeprowadzania
 doświadczeń fizycznych z zakresu optyki. Używając pryzmatów można badać załamanie światła (promienia świetlnego) w pryzmacie i innych ośrodkach, całkowite wewnętrzne odbicie, czy też określać kąt graniczny</t>
  </si>
  <si>
    <t>PRYZMAT AKRYLOWY</t>
  </si>
  <si>
    <t>Duży pryzmat akrylowy o kątach 60 stopni, wymiarach ścian równobocznych
 25 mm i długości (wysokości) 100 mm. Doskonały do przeprowadzania doświadczeń fizycznych z zakresu optyki. Używając pryzmatów, można badać
 załamanie światła (promienia świetlnego) w pryzmacie i innych ośrodkach,
 całkowite wewnętrzne odbicie, czy też określać kąt graniczny</t>
  </si>
  <si>
    <t>ZESTAW 3  PRYZMATÓW</t>
  </si>
  <si>
    <t>Demonstracyjny, edukacyjny zestaw trzech akrylowych bloków ułatwia
 dzięki dużym rozmiarom demonstrację i omawianie zagadnień z zakresu
 optyki. Zestaw składa się z dwóch wielkich pryzmatów akrylowych - równobocznego o boku 19 cm oraz prostokątnego o długości przeciwprostokątnej 18,5 cm, oraz prostopadłościennego bloku akrylowego o wymiarach
 ściany 19 x 11 cm.</t>
  </si>
  <si>
    <t>Zestaw 6 różnych soczewek śr.50mm+stojak</t>
  </si>
  <si>
    <t>Zestaw 6 różnych soczewek szklanych, każda soczewka o średnicy 50 mm.
 Soczewki umieszczone są w drewnianym, zamykanym pudełku z miękkimi
 przegródkami na każdą soczewkę. Dołączony drewniany stojak służy do stabilnego umieszczania w nim soczewek podczas prezentacji oraz doświadczeń i eksperymentów szkolnych. Stojak można też wykorzystywać do soczewek o innej średnicy.</t>
  </si>
  <si>
    <t>ZESTAW 7 RÓŻNYCH PRYZMATÓW/BLOKÓW</t>
  </si>
  <si>
    <t>Komplet 7 bloków akrylowych (grubość 15 mm) do doświadczeń z zakresu optyki: prostopadłościenny (75x50 mm), półokrągły (średnica 75 mm),
 3 trójkątne (równoboczny: 58 mm / prostokątny, równoramienny: 75 mm
 / o kątach 90-60-30: 75 mm) oraz wypukły i wklęsły (100 mm). Całość
 w skrzyneczce drewnianej.</t>
  </si>
  <si>
    <t>Lustra wypukło-wklęsłe</t>
  </si>
  <si>
    <t xml:space="preserve">10 szt. bezpiecznych (bez szkła), dwustronnych luster (z jednej strony wklęsłe, z drugiej wypukłe). </t>
  </si>
  <si>
    <t>SE3463</t>
  </si>
  <si>
    <t>Zestaw do badania załamywania i odbicia</t>
  </si>
  <si>
    <t>Zestaw składa się z: metalowej podstawy, okrągłej, metalowej tarczy z podziałką o średnicy 230 mm – podziałka: 4x 0-90° z centralnym trzpieniem
do mocowania o średnicy 10 mm - przezroczystej, półcylindrycznej kuwety z podziałką o średnicy 200 mm i wysokości 20 mm – półkole z tworzywa sztucznego.</t>
  </si>
  <si>
    <t>Zestaw do optyki geometrycznej z laserem</t>
  </si>
  <si>
    <t>Nowoczesny zestaw doświadczalny, magnetyczny, zawierający 5-wiązkowy
laser o 3 ustawieniach (emituje 1, 3 lub 5 wiązek jednocześnie) oraz 8 różnych elementów optycznych (zwierciadło, pryzmaty, bloki akrylowe, kuweta) i tarczę Kolbego w postaci magnetycznej maty i zasilacz sieciowy. Całość
umieszczona w metalowej walizce z rączką.</t>
  </si>
  <si>
    <t>ZESTAW DO WYTWARZANIA PROMIENI</t>
  </si>
  <si>
    <t xml:space="preserve">W skład zestawu wchodzi przyrząd do wytwarzania promieni oraz akcesoria optyczne do przeprowadzenia wielu eksperymentów z zakresu odbić,
załamań i barw. Przyrząd posiada źródło światła oraz wbudowaną soczewkę i lustra o regulowanych kątach nachylenia, które pozwalają na wytwarzanie równoległych, zbieżnych lub rozbieżnych wiązek promieni. Zawiera także prowadnice, w których umieszcza się filtry, diafragmy i lustra. Dwa boczne zwierciadła zawieszone na zawiasach umożliwiają odbijanie światła wydobywającego się z bocznych otworów. </t>
  </si>
  <si>
    <t>DYSK OPTYCZNY Z AKCESORIAMI</t>
  </si>
  <si>
    <t>Zwany też Dyskiem optycznym Hartley’a. Zestaw prezentuje załamanie wiązki światła po przejściu przez różne soczewki. Zawiera obrotowy dysk o średnicy 23 cm ze skalą (360 stopni), komplet magnetycznych soczewek i pryzmatów akrylowych (trójkątny, trapezoidalny, półokrągły, soczewka wypukła
i wklęsła) oraz przyrząd do wytwarzania promieni świetlnych wraz z diafragmami. Całość na stojącej tablicy.</t>
  </si>
  <si>
    <t>Zestaw do optyki z ławą optyczną i pełnym wyposażeniem</t>
  </si>
  <si>
    <t>Zawartość zestawu: ława – podstawa (60 cm), nóżki podstawy ławy, uchwyt przesuwny (5 szt.), stolik, ekran – stolik optyczny/tarcza Kolbego, źródło światła (12 V/20 W), diafragma (5 szczelin), diafragma (1 szczelina), kondensor soczewkowy na podstawie, soczewka dwuwypukła (f = +50 mm) na podstawie, soczewka dwuwypukła (f = +100 mm) na podstawie, soczewka dwuwypukła (f = +200 mm) na podstawie, soczewka dwuwklęsła (f = –100 mm) na podstawie, ekran przezroczysty 90 x 90 mm, lustro płaskie 90 x 90 mm, biały ekran 90 x 90 mm, uchwyt do diafragm i elementów wsuwanych, elementy 3-D, transparentne, do napełniania (R 35), elementy optyczne – 5 różnych, pryzmat równoboczny, świeczka (źródło światła II), uchwyt – podstawa do ekranów i luster, lustro metalowe, przewody przyłączeniowe (50 cm), element drewniany zacieniający,
kolorowe filtry – zestaw 3 (czerwony, niebieski, zielony), slajd kolorowy (pejzaż), diafragma z małym otworem (średnica 2 mm), diafragma z dużym otworem (średnica 4 mm), diafragma ze strzałką, zasilacz niskonapięciowy (AC; prądu zmiennego), 12 V/2 A.</t>
  </si>
  <si>
    <t>Ława optyczna z pełnym wyposażeniem</t>
  </si>
  <si>
    <t>Zestaw składa się z ławy optycznej z anodyzowanego aluminium dł. 120 cm, z przesuwną skalą 100-centymetrową na boku ławy, z elementów do mocowania
na ławie części optycznych i innych (niezbędnych do przeprowadzenia wszystkich doświadczeń podstawowych i dodatkowych), takich jak: platforma, uchwyty do
soczewek, stolik do pryzmatów, płytki z otworami i prowadnicami, przyrząd do wytwarzania promieni (z wbudowanymi lustrami na zawiasach, soczewką, prowadnicami bocznymi i przednią oraz źródłem światła). Szeroka gama akcesoriów optycznych: soczewki wklęsłe, wypukłe, podwójnie wklęsłe, podwójnie wypukłe, diafragmy z wąskimi i szerokimi szparami, zwierciadła płaskie i zakrzywione, filtry barwne i wzorniki kolorów, filtr z mieszaniem 3 barw, ekran biały, pryzmaty o różnych kątach, w tym bloki pryzmatyczne, slajdy z otworami o różnych średnicach, z literą F, z podziałką i tarczami. Łącznie 66 podstawowych elementów wymienionych poniżej. Zestaw nie zawiera zasilacza. Pracownie niemające zasilacza mogą go nabyć oddzielnie (parametry zasilacza: 3A, 12V).</t>
  </si>
  <si>
    <t>Zestaw szczypiec Vorel 42308 - 4szt.</t>
  </si>
  <si>
    <t>W zestawie szczypce: wydłużone wygięte 125 mm, kombinerki 120 mm, proste 125 mm oraz boczne tnące 110 mm.</t>
  </si>
  <si>
    <t>Skrzynka narzędziowa Caliber KCR3020</t>
  </si>
  <si>
    <t>Skrzynka z rączką na narzędzia. Wyposażona w praktyczne wewnętrzne nosidło z dwoma komorami. Udźwig wynosi 6,0 kg</t>
  </si>
  <si>
    <t>Oscyloskop Siglent SDS1202X-E 200MHz 2 kanały</t>
  </si>
  <si>
    <t>Oscyloskop cyfrowy, dwukanałowy, działający w paśmie do 200 MHz. Oferuje częstotliwość próbkowania 1 GS/s, posiada wyświetlacz LCD oraz gniazdo USB. W zestawie znajdują się również dwie sondy, przewód USB, przewód zasilający i płyta CD z oprogramowaniem.</t>
  </si>
  <si>
    <t>Oscyloskop Rigol DS1202 Z-E 200MHz 2 kanały</t>
  </si>
  <si>
    <t>Zaawansowany oscyloskop cyfrowy pracujący w paśmie 200 MHz. Został wyposażony w 2 kanały, które pracują z prędkością próbkowania do 1 GSa/s. Wyposażony został w 7 calowy wyświetlacz o rozdzielczości 800 x 480 px. Posiada złącza USB oraz LAN.</t>
  </si>
  <si>
    <t>Oscyloskop Hantek 6082BE USB PC 80MHz 2 kanały</t>
  </si>
  <si>
    <t>Oscyloskop cyfrowy, dwukanałowy, działający w paśmie do 80 MHz. Oferuje częstotliwość próbkowania 150 MS/s, podłączany do komputera poprzez port USB, nie posiada wyświetlacza LCD. W zestawie znajdują się również dwie sondy, przewód USB oraz  instrukcja obsługi.</t>
  </si>
  <si>
    <t>Oscyloskop Siglent SDS 1104X-E 100 MHz 4 kanały</t>
  </si>
  <si>
    <t>Oscyloskop cyfrowy, czterokanałowy, działający w paśmie do 100 MHz. Oferuje częstotliwość próbkowania 1 GS/s, posiada wyświetlacz LCD 7 cali oraz gniazdo USB. W zestawie przewód zasilający, Karta Gwarancyjna, przewód USB A + B, 4 sondy oscyloskopowe, płyta CD oraz instrukcja obsługi.</t>
  </si>
  <si>
    <t>Oscyloskop Velleman PCSGU250 USB-PC + generator przebiegów</t>
  </si>
  <si>
    <t>Velleman PCSGU250 to przystawka do komputera z interfejsem USB stanowiąca kompletny zestaw pomiarowy zawierający dwukanałowy oscyloskop i generator funkcyjny. Może pełnić rolę analizatora widma, wobulatora i rejestratora przebiegów. Zestaw pozwala na tworzenie i zapisywanie własnych przebiegów oraz wykonywanie pomiarów półautomatycznych.</t>
  </si>
  <si>
    <t>Oscyloskop Siglent SDS-1102CML+</t>
  </si>
  <si>
    <t>Oscyloskop cyfrowy dwukanałowy o szerokości pasma 100 MHz i częstotliwości próbkowania do 1 GSa/s. Menu w języku polskim. W zestawie 2 sondy oscylokopowe, przewód zasilający, przewód USB oraz płyta CD z oprogramowaniem.</t>
  </si>
  <si>
    <t>Oscyloskop Siglent SHS 806 60MHz 2 kanały</t>
  </si>
  <si>
    <t xml:space="preserve">Przenośny oscyloskop cyfrowy, dwukanałowy służący do pomiarów obwodów, do zastosowań na zewnątrz. Urządzenie zawiera multimetr, oscyloskop, rejestrator do dokumentowania przebiegów. Szerokość pasma to 60 MHz, szybkość próbkowania w czasie rzeczywistym 1 GS/s. Posiada wyświetlacz LCD 5,7 cali oraz gniazdo USB. </t>
  </si>
  <si>
    <t>Oscyloskop przenośny Siglent SHS810 100MHz 2 kanały</t>
  </si>
  <si>
    <t>Przenośny oscyloskop do zastosowań zewnętrznych, pomiarów przewodów, energetyki wiatrowej, PV i badań urządzeń energetycznych, a także testów elektroniki samochodowej, systemów zasilania elektrycznego i prądu elektrycznego. SHS810 zawiera w sobie oscyloskop, multimetr i rejestrator przebiegów oraz fal. Posiada 2 kanały, działa w paśmie do 100 MHz, prędkość próbkowania to 1 GSa/s.</t>
  </si>
  <si>
    <t>Stacja pogodowa - miernik temperatury i wilgotności + sonda zewnętrzna Uni-T A12T</t>
  </si>
  <si>
    <t>Bezprzewodowa stacja pogodowa w kolorze białym, model A12T od Uni-T mierzy temperaturę i wilgotność w czasie rzeczywistym oraz wyświetla informacje na dużym ekranie LCD. Urządzenie można wykorzystać do pomiarów wewnątrz pomieszczeń i na zewnętrz. A12T posiada dodatkową sondę czujnika zewnętrznego do pomiaru temperatury w dwóch lokalizacjach. Stacja zasilana jest pojedynczą baterią AAA.</t>
  </si>
  <si>
    <t>Miernik temperatury Pirometr Benetech GM550 od -50 do 550C</t>
  </si>
  <si>
    <t>Pirometr, termometr bezkontaktowy na podczerwień. Posiada laserowy wskaźnik umożliwiający precyzyjne nacelowanie badanego punktu. Urządzenie zostało wyposażone w podświetlany wyświetlacz oraz posiada funkcję automatycznego wyłączenia. Mierzy temperatury w zakresie od -50 °C do 550 °C.</t>
  </si>
  <si>
    <t>Miernik temperatury Pirometr Benetech GM900 od -50 do 950C</t>
  </si>
  <si>
    <t>Pirometr, termometr bezkontaktowy na podczerwień. Posiada laserowy wskaźnik umożliwiający precyzyjne nacelowanie badanego punktu. Urządzenie zostało wyposażone w podświetlany wyświetlacz oraz posiada funkcję automatycznego wyłączenia. Mierzy temperatury w zakresie od -50°C do 950°C. Posiada funkcję regulacji emisyjności.</t>
  </si>
  <si>
    <t>Miernik temperatury Pirometr UNI-T UT300S od -32 do 400C</t>
  </si>
  <si>
    <t>Urządzenie pozwala zmierzyć temperaturę w sposób bezdotykowy. Pirometr UT300S posiada czytelny wyświetlacz, zasilany jest baterią 9 V, działa w zakresie od -32 ºC do 400 ºC z charakterystyką optyczną DS 12:1.</t>
  </si>
  <si>
    <t>Ściągacz do izolacji UTP/FTP/SFTP/Tel/LAN/koncentrycznych - Lanberg NT-0101</t>
  </si>
  <si>
    <t xml:space="preserve">Uniwersalne narzędzie do ściągania zewnętrznej izolacji z przewodów UTP, FTP, SFTP, telefonicznych, koncentrycznych, LAN, elektrycznych. Ściągacz jest przeznaczony dla monterów, instalatorów, a także sprawdzi się w każdym warsztacie elektronicznym. Narzędzie posiada wbudowany ogranicznik oraz ostrza do przecinania przewodów o płaskim lub okrągłym profilu. </t>
  </si>
  <si>
    <t>Ściągacz do izolacji automatyczny ST-02</t>
  </si>
  <si>
    <t>Wysokiej jakości automatyczny ściągacz do izolacji z obcinaczką.</t>
  </si>
  <si>
    <t>Zaciskarka RJ45, RJ12, RJ11, RJ9 + ściągacz</t>
  </si>
  <si>
    <t>Zaciskarka do wtyków 8P8C/RJ45, 6P6C/RJ12, 6P4C/RJ11. Wykonana ze stali hartowanej. W zestawie znajduje się stripper do kabli UTP/STP.</t>
  </si>
  <si>
    <t>Zaciskarka przelotowa wtyków RJ45, RJ12, RJ11 - Lanberg NT-0204</t>
  </si>
  <si>
    <t>Zaciskarka marki Lanberg posiada dwa ramiona przeznaczone do zaciskania wtyków RJ45, RJ12, RJ11. Nada się jako narzędzie dla każdego elektryka czy instalatora, który będzie mieć styczność z sieciami telekomunikacyjnymi i teleinformatycznymi. Urządzenie posiada także dodatkowo ściągacz izolacji oraz specjalny mechanizm zapadkowy, który uniemożliwia niedostateczny docisk złącz.</t>
  </si>
  <si>
    <t>Zaciskarka wtyków RJ45, RJ12, RJ11 + tester przewodów - Lanberg NT-0203</t>
  </si>
  <si>
    <t>Zaciskarka NT-0203 firmy Lanberg to profesjonalne narzędzie dla wszystkich osób pracujących z przewodami telekomunikacyjnymi i teleinformatycznymi zakończonymi wtykami RJ45, RJ11, RJ12, RJ14, posiada również ostrza umożliwiające przecinanie przewodów oraz zdejmowanie izolacji. Dodatkowo w rączkach znajduję się tester przewodów sieciowych, który umożliwia odłączenia jednej z części testera.</t>
  </si>
  <si>
    <t>Obcinaczki boczne 110mm Vorel 42301</t>
  </si>
  <si>
    <t>Obcinaczki boczne o długości 110 mm. Produkt wysyłany z rączką w kolorze czarnym, czerwonym lub niebieskim.</t>
  </si>
  <si>
    <t>Obcinaczki boczne HY-21X czerwone</t>
  </si>
  <si>
    <t>Obcinaczki boczne o długości 110 mm typu 21X, uchwyt w kolorze czerwonym.</t>
  </si>
  <si>
    <t>Obcinaczki boczne HT1091</t>
  </si>
  <si>
    <t>Obcinaczki boczne typu HT1091, uchwyt w kolorze czerwonym.</t>
  </si>
  <si>
    <t>Zestaw wkrętaków - 30 końcówek AKS6036</t>
  </si>
  <si>
    <t xml:space="preserve">Zestaw zawiera rączkę oraz 30 sztuk różnego rodzaju końcówek / wkrętaków.  Zestaw zawiera:
płaska (-) 1.0, 1.5, 2.0, 2.5, 3.0, 3.5, 4.0 
trójramienna (Y) 3.0 - trójkątna (D) 3.0 
czteroramienna / krzyżak (+) PH00, PH0, PH1, PH2
imbus 0.7, 0.9, 1.3, 1.5, 2.0, 2.5, 3.0, 4.0
TORX: T4, T5, T6, T7, T8, T9, T10, T15, T20
</t>
  </si>
  <si>
    <t>Zestaw wkrętaków - 32 końcówki</t>
  </si>
  <si>
    <t>Uniwersalny zestaw wymiennych końcówek magnetycznych z wkrętakiem i pęsetą. Opakowanie zawiera 30 różnych końcówek magnetycznych. Zestaw zawiera:
6 końcówek do wkrętów z łbem płaskim: 1.0, 1.5, 2.0, 2.5, 3.0, 3.5, 4.0 mm
4 końcówki do wkrętów z łbem krzyżakowym: PH00, PH0, PH1, PH2
7 końcówek sześciokątnych: 0.9, 1.3, 1.5, 2.0, 2.5, 3.0, 4.0mm
9 końcówek typu TORX: T4, T5, T6, T7, T8, T9, T10, T15, T20
Końcówkę typu "U"
2 końcówki typu do wkrętów z łbem krzyżowym: PZ0, PZ1
Pesetę zakrzywioną o długości 120 mm
Rękojeść z uchwytami antypoślizgowymi długość: 100 mm</t>
  </si>
  <si>
    <t>Zestaw wkrętaków precyzyjnych - 16 elementów</t>
  </si>
  <si>
    <t>Zestaw zawiera komplet 16 narzędzi przydatnych w domu lub serwisie RTV, GSM. Wkrętaki pasują do wszystkich śrubek używanych w urządzeniach elektronicznych. Posiadają magnetyczne końcówki. Dodatkowo zestaw zawiera pęsety, szpatułkę, skalpel i narzędzia przydatne np. do demontażu ekranów.</t>
  </si>
  <si>
    <t>Zestaw wkrętaków precyzyjnych K58B - 38 elementów</t>
  </si>
  <si>
    <t>Zestaw wkrętaków precyzyjnych 38 w 1, przeznaczony do serwisów GSM, elektroniki i wielu innych. Zapakowany jest w organizer o wymiarach 15 x 11 x 3,5 cm, dzięki czemu można go zabrać dosłownie wszędzie.</t>
  </si>
  <si>
    <t>Zestaw wkrętaków i bitów z magnetyzerem Lanberg NT-0804 - 50 elementów</t>
  </si>
  <si>
    <t>Niezbędny w każdym warsztacie zestaw, zawierający bity i śrubokręty wykonane z wysokiej jakości wzmacnianej i chromowanej stali. Rękojeści wkrętaków powleczono warstwą antypoślizgową, zapewniająca pewny chwyt. W zestawie znajduje się stojak z wbudowanym magnetyzerem.</t>
  </si>
  <si>
    <t xml:space="preserve">Robot Dash </t>
  </si>
  <si>
    <t>Dash to najprawdziwszy robot dla dzieci od 5 roku życia! Dzięki licznym sensorom można go zaprogramować na wiele sposobów. Dash może reagować na głos, wykrywać przeszkody, tańczyć i śpiewać. Robotem kieruje się za pomocą intuicyjnych, graficznych darmowych aplikacji, które dziecko z łatwością obsłuży z tableta lub smartfona. Robot ma charakter edukacyjny, ponieważ poprzez zabawę z robotem dzieci wchodzą w świat programowania (tworzenie zdarzeń, algorytmów, budowanie sekwencji i pętli, i wiele innych).</t>
  </si>
  <si>
    <t xml:space="preserve">Zestaw Wonder   </t>
  </si>
  <si>
    <t xml:space="preserve">Wonder to kompletny zestaw robotów do zabawy, który zawiera:
• roboty Dash i Dot (są zapakowane w specjalny kartonik zaprojektowany do przechowywania robotów)
• zestaw akcesoriów do robotów: cymbałki (dzwonki), wyrzutnie piłeczek, spychacz, uchwyt do holowania, uszy i ogon królika, łączniki do klocków LEGO®
• 2 kabelki do ładowania
• 4 łączniki do klocków LEGO
</t>
  </si>
  <si>
    <t>Robot Cue</t>
  </si>
  <si>
    <t>Cue - inteligentny i zabawny robot edukacyjny dla
starszych dzieci (od 11 roku życia). Dzięki sztucznej
inteligencji oraz wybranym przez użytkownika
modelom zachowania, interakcja z robotem oraz
nauka programowania mają nowy wymiar. Cue to
robot z wbudowanym systemem sztucznej inteligencji
oraz szerokimi możliwościami personalizacji
zachowań. Dedykowany jest dla starszych dzieci
od 11 roku życia</t>
  </si>
  <si>
    <t xml:space="preserve">LEGO MINDSTORMS Education EV3- podst.   </t>
  </si>
  <si>
    <t>LEGO® MINDSTORMS® Education EV3 to praktyczne i wszechstronne rozwiązanie do nauki przedmiotów ścisłych, które
łączy elementy LEGO Technic™, przyjazne oprogramowanie i scenariusze lekcji zgodne z Podstawą Programową. System
korzysta z inteligentnej kostki EV3, stanowiącej mały, programowalny komputer, który pozwala uczniom na kontrolowanie
silników i odczytywanie pomiarów z czujników. Gdy połączymy LEGO Mindstorms Education EV3 z dedykowanym oprogramowaniem,
uczniowie otrzymają możliwości praktycznego doświadczenia podstaw inżynierii i kodowania.</t>
  </si>
  <si>
    <t>LEGO MINDSTORMS Education EV3- rozsz</t>
  </si>
  <si>
    <t>LEGO MINDSTORMS Education EV3- Misja  na Marsa</t>
  </si>
  <si>
    <t>.Zestaw zawiera matę przejazdową, dual lock do przyklejania modeli, klocki – z których buduje się modele. Misja na Marsa pokaże klasie w jaki sposób roboty mogą być wykorzystywane w rzeczywistym świecie i jak współpracują ze sobą by rozwiązać realne problemy opisane w pakiecie zadań (Oprogramowanie LME EV3 i dodatkowe materiały dydaktyczne są dystrybuowane drogą elektroniczną i można pobrać je za darmo ze strony LEGO Education).</t>
  </si>
  <si>
    <t>Zestaw LEGO® Education SPIKE™ Prime</t>
  </si>
  <si>
    <t>Zestaw LEGO® Education SPIKE™ Prime to narzędzie do nauki przedmiotów STEAM dla uczniów klas 4-8 szkoły podstawowej. Dzięki połączeniu kolorowych klocków LEGO, łatwego w użyciu sprzętu i oprogramowania oraz intuicyjnego języka kodowania metodą "przeciągnij i upuść" opartego na Scratchu, SPIKE Prime stale angażuje uczniów w ciekawe zajęcia edukacyjne, pomagając im krytycznie myśleć i rozwiązywać złożone problemy, niezależnie od poziomu ich nauki. Od projektów dla początkujących po nieograniczone możliwości kreatywnego projektowania, SPIKE Prime pomaga uczniom nauczyć się podstawowych umiejętności STEAM oraz XXI wieku potrzebnych by stać się innowacyjnymi umysłami jutra... po prostu się bawiąc!</t>
  </si>
  <si>
    <t>LEGO Education BricQ Motion Prime</t>
  </si>
  <si>
    <t xml:space="preserve">Zestaw dla nauczycieli i uczniów klas 4-8. Wyjątkowe, kolorowe elementy wspierają uczniów w nauce przedmiotów STEAM, zwłaszcza w poznawaniu zasad fizyki. 
Materiały dla nauczycieli, "pierwsze kroki" i przykładowe scenariusze zajęć pomagają rozpocząć pracę z zestawem i skutecznie korzystać z niego na lekcjach.
Zestaw nie zawiera elektroniki, dzięki czemu uczniowie skupiają się na eksperymentowaniu z mechaniką. Koła zębate, przekładnie, ciężarki i żagle wprowadzają uczniów w zasady mechaniki. </t>
  </si>
  <si>
    <t>Zestaw elektroniczny BOFFIN III BRICKS</t>
  </si>
  <si>
    <t xml:space="preserve">Nowy zestaw Boffin III, który łączy klocki z elementami Boffin!
Z zestawem Boffin III dowiesz się, jak połączyć zestaw Boffin z klockami, aby zbudować wielopiętrowe domy i inne budynki. Zestaw zawiera 200 elementów, z których można zbudować następujące projekty: latarnię morską, skrzyżowanie świetlne, most, trzypiętrowy dom, twierdzę i inne projekty, które są szczegółowo opisane w dołączonej instrukcji. Boffin III dopełnia zestawy Boffin I i Boffin II. Wszystkie elementy zestawów Boffin I, II, III są kompatybilne i można je ze sobą łączyć. Boffin III jest kompatybilny z zestawami LEGO®.
</t>
  </si>
  <si>
    <t>POCIĄG INTELINO</t>
  </si>
  <si>
    <t>Pociąg można zaprogramować bez ekranu za pomocą kolorowych płytek, które można umieścić na torach. Możesz przyspieszyć, trenować lub zwalniać, kierować w lewo lub w prawo na skrzyżowaniach torów, zmieniać kierunek ruchu lub zatrzymywać, wysadzić dołączony wagon i nie tylko. Istnieje 17 poleceń, które działają od razu po wyjęciu z pudełka.</t>
  </si>
  <si>
    <t>POCIĄG INTELINO ZESTAW TORÓW DODATKOWYCH</t>
  </si>
  <si>
    <t>Zestaw zawiera:
▶ 20 torów (12 zakrętów, 4 proste,
4 dzielone tory)
▶ 40 płytek z kodami kolorystycznymi
(10 białych, 8 zielonych, 8 czerwonych,
6 niebieskich, 4 żółte, 4 purpurowe)</t>
  </si>
  <si>
    <t>POCIĄG INTELINO ZESTAW
TORÓW DREWNIANYCH</t>
  </si>
  <si>
    <t>Zestaw zawiera:
▶ 8 drewnianych ścieżek adaptera</t>
  </si>
  <si>
    <t>POCIĄG INTELINO ZESTAW
DODATKOWYCH ELEMENTÓW</t>
  </si>
  <si>
    <t>zawiera 8 sztaplowanych
wieże wsparcia z
okładki
‣ łatwo budować wielopoziomowe
struktury torowe</t>
  </si>
  <si>
    <t>POCIĄG INTELINO ZESTAW
MOSTÓW</t>
  </si>
  <si>
    <t>zawiera 2 rampy,
4 wsporniki do sztaplowania
wieże z osłonami
i składany mostek
rama</t>
  </si>
  <si>
    <t>POCIĄG INTELINO ZESTAW
TUNELI</t>
  </si>
  <si>
    <t>zawiera 2 stacje i
2 tunel składany
plastikowe wkładki
‣ zaprojektowany do pracy z
wieże podporowe intelino
(brak w zestawie)</t>
  </si>
  <si>
    <t>POCIĄG INTELINO ZESTAW TORÓW KRÓTKICH</t>
  </si>
  <si>
    <t>zawiera 2 tory poprzeczne,
8 krótkich utworów (4 męskie,
2 męskie-męskie,
2 kobiety-kobiety) i
8 złączy</t>
  </si>
  <si>
    <t>ROBOT QOBO</t>
  </si>
  <si>
    <t>Zestaw zawiera:
▶ robota Qobo,
▶ kabel USB do ładowania,
▶ mapę,
▶ 30 kart kodujących,
▶ instrukcję obsługi
Do programowania robota można
wykorzystać urządzenie mobilne, np. smartfon lub tablet wraz z dedykowaną aplikacją lub analogowo
- karty kodujące</t>
  </si>
  <si>
    <t>KARTY
MATEMATYKA DO ROBOTA QOBO</t>
  </si>
  <si>
    <t>Zestaw zawiera:
▶ 30 kart-puzzli do programowania
▶ podręcznik użytkownika (instrukcja
i zadania)</t>
  </si>
  <si>
    <t>ROBOT Q-SCOUT</t>
  </si>
  <si>
    <t>Zestaw zawiera:
▶ zestaw konstrukcyjny wykonany z aluminium, koła,
kabel USB, przewody, śrubokręt dwufunkcyjny,
śrubki.
▶ płytę główną Qmind: z 4 gniazdami do podłączania
dodatkowych czujników, USB, 2 gniazdami
do podłączenia silników, modułem Bluetooth
(bezprzewodową komunikacja z telefonem,
tabletem i komputerem).
▶ czujnik ultradźwiękowy odległości, czujnik linii,
silniki napędowe.
▶ skróconą instrukcję obsługi (instrukcja składania
dostępna jest w aplikacji).
▶ do uruchomienia robota potrzebnych jest
6 baterii AA.</t>
  </si>
  <si>
    <t>ROBOT QOOPERS</t>
  </si>
  <si>
    <t>Robot Qoopers wprowadzi dzieci w świat robotyki i programowania w oparciu o STEAM. Przeznaczony
dla dzieci od 8. roku życia. Zestaw składa się z 174 elementów metalowych, wykonanych z aluminium oraz elementów elektronicznych. Dzieci mogą zbudować i zaprogramować 6 różnych konstrukcji robotów, które
potrafią omijać przeszkody, śledzić linie, odtwarzać dźwięki, wyświetlać grafiki na matrycy LED.</t>
  </si>
  <si>
    <t>ROBOT Q-DINO</t>
  </si>
  <si>
    <t>Q-dino to programowalny zestaw z robotem edukacyjnym dla dzieci powyżej 10. roku życia. Zawiera części do montażu konstrukcji mechanicznych i moduły
elektroniczne, które mogą być składane w rozmaite formy. Ponadto robot Q-dino może być programowany z dołączoną aplikacją Robobloq. Zestaw zgodny z metodami platformy nauczania STEM/STEAM.</t>
  </si>
  <si>
    <t>Krypton 0 v2 EDU (zawiera podręcznik 15 scenariuszy lekcji)</t>
  </si>
  <si>
    <t>To następca zestawu Abilix Krypton 0. Wersja 2 posiada zmodernizowany kontroler, który został wzbogacony w moduł hot spot, zapewniający bezproblemowe łączenie kontrolera z aplikacją mobilną. Zestaw Abilix Krypotn 0 v.2  zawiera 409 kloców oraz 17 instrukcji do budowy projektów. Zabawa klockami Abilix z serii Krypton rozwija kreatywność i logiczne myślenie, uczy też programowania w 3 dostępnych dla tego modelu językach: Abilix Drag&amp;Drop, Scratch i Flow-chart. Abilix Krypton 0 w wersji 2 wyposażony został w ulepszony kontroler, posiadający teraz moduł hot spot , dzięki któremu robot łatwo i szybko łączy się z aplikacją mobilną.
Nowość – wbudowany moduł hot-spot
Procesor ARM Cortex 72 MHz;
Hot-Spot;
Zasilany 6-cioma  bateriami AA 
Abilix Krypton 0 v.2 daje możliwość nauki programowania w 3 językach:
Abilix DRAG&amp;DROP – Łatwe i intuicyjne programowanie dla początkujących, polega na przeciąganiu i przestawianiu „kafelków” z komendami.
Abilix SCRATCH – Najpopularniejszy język programowania w polskich szkołach – dla średnio zaawansowanych.
Abilix FLOW-CHART – Algorytmy/schematy blokowe dla średnio zaawansowanych. Nauka schematów programowania.</t>
  </si>
  <si>
    <t>Krypton 2 v2 EDU (zawiera podręcznik 15 scenariuszy lekcji)</t>
  </si>
  <si>
    <t>To następca zestawu Abilix Krypton 2. Wersja 2 posiada zmodernizowany kontroler, który został wzbogacony w moduł hot spot, zapewniający bezproblemowe łączenie kontrolera z aplikacją mobilną. Zestaw Abilix Krypton 2 v.2  zawiera 475 kloców oraz 29 instrukcji do budowy projektów. Zabawa klockami Abilix z serii Krypton rozwija kreatywność i logiczne myślenie, uczy też programowania w 3 dostępnych dla tego modelu językach: Abilix Drag&amp;Drop, Scratch i Flow-Chart.
 Abilix Krypton 2 w wersji 2 wyposażony został w ulepszony kontroler, posiadający teraz moduł hot spot , dzięki któremu robot łatwo i szybko łączy się z aplikacją mobilną.
Nowość – wbudowany moduł hot-spot
Procesor ARM Cortex 72 MHz;
Hot-Spot;
Zasilany 6-cioma  bateriami AA 
Abilix Krypton 2 v.2 daje możliwość nauki programowania w 3 językach:
Abilix DRAG&amp;DROP – Łatwe i intuicyjne programowanie dla początkujących, polega na przeciąganiu i przestawianiu „kafelków” z komendami.
Abilix SCRATCH – Najpopularniejszy język programowania w polskich szkołach – dla średnio zaawansowanych.
Abilix FLOW-CHART – Algorytmy/schematy blokowe dla średnio zaawansowanych. Nauka schematów programowania.</t>
  </si>
  <si>
    <t>Krypton 4 v2 EDU (zawiera podręcznik 25 scenariuszy lekcji)</t>
  </si>
  <si>
    <t>To zestaw składający się z 943 klocków, sterownika i czujników, które pozwalają na stworzenie nawet 22 różnych robotów. Zestaw ten można programować w aż 4 językach o różnym poziomie trudności:
Drag&amp;Drop – łatwy, graficzny język programowania dla początkujących
Scratch – najbardziej popularny w szkołach język programowania dla średnio-zaawansowanych
Flow-chart – schematy blokowe, algorytmy dla średnio-zaawansowanych
język tekstowy C – dla zaawansowanych
Robot łączy się z aplikacją za pośrednictwem wbudowanego Hot Spot.
Roboty Krypton buduje się i programuje przy pomocy interaktywnej, mobilnej aplikacji Abilix Krypton Today’s Future. Zawiera ona samouczek Poznaj Kryptona, instrukcje budowy modeli „krok po kroku” oraz moduły do programowania.</t>
  </si>
  <si>
    <t>Krypton 6 v2 EDU (zawiera podręcznik 25 scenariuszy lekcji)</t>
  </si>
  <si>
    <t>To nowa wersja Abilix Krypton 6, zawierająca więcej klocków, czujników i silników niż jej poprzedniczka. Umożliwia to konstruowanie jeszcze bardziej zróżnicowanych konstrukcji.
Krypton 6 v.2 to zestaw składający się z 1153 klocków, sterownika i czujników, które pozwalają na stworzenie nawet 36 różnych robotów.
Zestaw ten można programować w aż 4 językach o różnym poziomie trudności:
Drag&amp;Drop – łatwy, graficzny język programowania dla początkujących
Scratch – najbardziej popularny w szkołach język programowania dla średnio-zaawansowanych
Flow-chart – schematy blokowe, algorytmy dla średnio-zaawansowanych
język tekstowy C – dla zaawansowanych
Robot łączy się z aplikacją za pośrednictwem wbudowanego Hot Spot.
Roboty Krypton buduje się i programuje przy pomocy interaktywnej, mobilnej aplikacji Abilix Krypton Today’s Future. Zawiera ona samouczek Poznaj Kryptona, instrukcje budowy modeli „krok po kroku” oraz moduły do programowania.</t>
  </si>
  <si>
    <t>Krypton 8 v2 EDU (zawiera podręcznik 25 scenariuszy lekcji)</t>
  </si>
  <si>
    <t>To nowa wersja Abilix Krypton 8, zawierająca więcej klocków, czujników i silników niż jej poprzedniczka. Umożliwia to konstruowanie jeszcze bardziej zróżnicowane konstrukcje.
Krypton 8 v.2 to zestaw składający się z 1551 klocków, sterownika i czujników, które pozwalają na stworzenie nawet 50 różnych robotów.
Zestaw ten można programować w aż 4 językach o różnym poziomie trudności:
Drag&amp;Drop – łatwy, graficzny język programowania dla początkujących
Scratch – najbardziej popularny w szkołach język programowania dla średnio-zaawansowanych
Flow-chart – schematy blokowe, algorytmy dla średnio-zaawansowanych
język tekstowy C – dla zaawansowanych
Robot łączy się z aplikacją za pośrednictwem wbudowanego Hot Spot.
Roboty Krypton buduje się i programuje przy pomocy interaktywnej, mobilnej aplikacji Abilix Krypton Today’s Future. Zawiera ona samouczek Poznaj Kryptona, instrukcje budowy modeli „krok po kroku” oraz moduły do programowania.</t>
  </si>
  <si>
    <t>Wydrukowany podręcznik dla Krypton 1/2: 15 scenariuszy lekcji</t>
  </si>
  <si>
    <t>Kurs zawiera wszystko, co jest potrzebne do prowadzenia lekcji
Podręcznik nauczyciela z opisem tematyki lekcji oraz rozwiązaniami zadań – pdf
Zeszyt ćwiczeń dla ucznia – pdf
Instrukcje obsługi klocków, aplikacji i języków programowania – pdf
Aplikacje do zainstalowania na komputerze i urządzeniach mobilnych
Wsparcie techniczne (e-mail, fb, grupa na fb, materiały szkoleniowe na Youtube)
Szkolenie wprowadzające – płatne dodatkowo
Kurs obejmuje 15 scenariuszy lekcyjnych.</t>
  </si>
  <si>
    <t xml:space="preserve">Wydrukowany podręcznik Krypton 4/6/8: 25 scenariuszy lekcji </t>
  </si>
  <si>
    <t>Kurs zawiera wszystko, co jest potrzebne do prowadzenia lekcji
Podręcznik nauczyciela z opisem tematyki lekcji oraz rozwiązaniami zadań – pdf
Zeszyt ćwiczeń dla ucznia – pdf
Instrukcje obsługi klocków, aplikacji i języków programowania – pdf
Aplikacje do zainstalowania na komputerze i urządzeniach mobilnych
Wsparcie techniczne (e-mail, fb, grupa na fb, materiały szkoleniowe na Youtube)
Szkolenie wprowadzające – płatne dodatkowo
Kurs obejmuje 25 scenariuszy lekcyjnych.</t>
  </si>
  <si>
    <t>Abilix mata 1,2m x 2m</t>
  </si>
  <si>
    <t>W zestawie 10 zadań do przeprowadzenia na macie np.:
Śledzenie linii
Obrót o określony kąt
Rozpoznawanie kolorów</t>
  </si>
  <si>
    <t>Apitor X</t>
  </si>
  <si>
    <t xml:space="preserve">Apitor X to robot edukacyjny składający się z 600 klocków, które pozwalają na zbudowanie 12 projektów. Dodatkowo klocki są kompatybilne z wieloma dostępnymi na rynku m.in. z Lego. Połącz klocki Apitor z innymi zestawami klocków, które masz w domu np. z klockami Lego, aby ożywić je za pomocą kontrolera, silników, czujników i aplikacji Apitor.  Darmowa aplikacja Apitor pozwala w łatwy sposób zbudować aż 12 projektów, sterować nimi oraz je programowac. 1x jednostka sterująca (baterie 3xAA nie są w zestawie)
2 x czujnik podczerwieni, pomogą robotowi m.in. unikać przeszkód, mierzyć odległość, podążać za liniami
1 x czujnik kolory, pozwala na rozróżnianie kolorów
2 x wbudowane silniki, które pozwalają robotom poruszać się 
1x silnik zewnętrzny
4 x wbudowane światła LED  </t>
  </si>
  <si>
    <t>740253</t>
  </si>
  <si>
    <t>DJI Tello EDU 1szt. + 5 scenariuszy lekcji</t>
  </si>
  <si>
    <t>TelloEDU to imponujący i programowalny dron idealny do edukacji. Możesz łatwo nauczyć się języków programowania takich jak Scratch, Pythoni Swift. Dzięki ulepszonemu SDK 2.0 TelloEDU obsługuje bardziej zaawansowane polecenia oraz interfejsy danych. Oprócz zaawansowanej technologii kontroli lotu DJI, TelloEDU obsługuje także elektroniczną stabilizację obrazu. Napisz kod, aby kilka dronów Tello EDU latało wspólnie w roju, tak aby rozwijały zadziwiające funkcje AI. Programowanie nigdy nie było tak zabawne dzięki TelloEDU!  Do zestawu dostępne są autorskie scenariusze lekcyjne stworzone wspólnie z nauczycielami. Kontrola za pomocą smartfona
Czas lotu do 13 minut
Zasięg do 100 metrów
Transmisja obrazu 720p i rozdzielczość zdjęć 5MP, Elektroniczna stabilizacja obrazu
Funkcja Throw &amp; Go i Funkcja akrobacji 8D Flips Tryb Bounce - rozpoczęcie lotu poprzez wyrzucenie drona z ręki, automatyczny start i lądowanie
Alarm niskiego stanu baterii i bezpieczny powrót w przypadku zerwania połączenia
System pozycjonowania optycznego - precyzyjny zawis
Możliwość programowania w językach Scratch, Swift i Python
Możliwość pisania oprogramowania za pomocą SDK 2.0 (Software Development Kit)
Programowanie lotu w "roju"
Kompatybilność z goglami VR</t>
  </si>
  <si>
    <t>740254</t>
  </si>
  <si>
    <t>DJI Tello 1szt.</t>
  </si>
  <si>
    <t>Lekka, ale trwała konstrukcja Tello w połączeniu z zabezpieczeniami oprogramowania i sprzętu sprawiają, że możesz latać zawsze pewnie.
Automatyczny start / lądowanie - Unieś się lub wyląduj jednym dotknięciem.
Ochrona przed niskim poziomem baterii - alarm włącza się, gdy poziom naładowania baterii jest niski. 
Bezpieczne lądowanie - Wyląduj bezpiecznie, nawet jeśli stracisz połączenie.
System pozycjonowania wizyjnego -  Inteligentna technologia ułatwiająca precyzyjne unoszenie się drona nas ziemią.  
Dzięki technologii, w którą wyposażony jest Tello, jak np. kontroler lotu zasilany przez DJI, możesz wykonywać niesamowite sztuczki za jednym dotknięciem ekranu.
Latanie nigdy nie było tak łatwe i przyjemne!
PODRZUĆ I LEĆ - Zacznij latać, po prostu podrzucając Tello w powietrze.
AKROBACJE - Przesuń palcem po ekranie, aby wykonać fajne akrobacje w powietrzu.
TRYB ODBIJANIA - Tello automatycznie leci w górę iw dół z twojej dłoni.</t>
  </si>
  <si>
    <t>740255</t>
  </si>
  <si>
    <t>DJI Tello Boost Combo 1szt.</t>
  </si>
  <si>
    <t>Zestaw Ryze Tello Boost Combo zawiera:
1x dron
4x pary śmigieł
1x zestaw osłon śmigieł
3x bateria
1x stacja ładowania akumulatorów
1x kabel micro USB
1x zacisk do demontażu śmigła
1x kontroler GameSir (GCM) 
Lekka, ale trwała konstrukcja Tello w połączeniu z zabezpieczeniami oprogramowania i sprzętu sprawiają, że możesz latać zawsze pewnie.
Automatyczny start / lądowanie - Unieś się lub wyląduj jednym dotknięciem.
Ochrona przed niskim poziomem baterii - alarm włącza się, gdy poziom naładowania baterii jest niski.
Bezpieczne lądowanie - Wyląduj bezpiecznie, nawet jeśli stracisz połączenie.
System pozycjonowania wizyjnego -  Inteligentna technologia ułatwiająca precyzyjne unoszenie się drona nas ziemią.</t>
  </si>
  <si>
    <t>740256</t>
  </si>
  <si>
    <t>DJI Tello EDU zestaw 4szt. + 5 scenariuszy lekcji</t>
  </si>
  <si>
    <t>740257</t>
  </si>
  <si>
    <t>Cytronix Zestaw do nauki latania dronem Tello</t>
  </si>
  <si>
    <t>Zbuduj własny tor do nauki latania dronem wraz z CYTRONIX Tello Competition Set. Dzięki temu zestawowi możesz w łatwy i szybki sposób przekształcić swoja klasę lub halę sportową w tor do szkolenia umiejętności operowania dronem.  
Zestaw zawiera:
2 x lądowisko dla dronów 
1x flaga
1x brama łukowa
1x pierścień
1x tunel
1x torba transportowa</t>
  </si>
  <si>
    <t>740258</t>
  </si>
  <si>
    <t>Klatka ochronna</t>
  </si>
  <si>
    <t xml:space="preserve">Drona umieszcza się w środku klatki, dzięki czemu dron jest chroniony przed uderzeniami. Równie dobrze chronieni są mali użytkownicy drona - po kontakcie, śmigła nie dotykają operatora tylko klatki.  </t>
  </si>
  <si>
    <t>740259</t>
  </si>
  <si>
    <t>Cytronix etui Tello</t>
  </si>
  <si>
    <t>Etui CYTRONIX Tello oferuje miejsce do przechowywania 1 drona DJI Ryze Tello, 4 baterii (jedna w dronie), kabla USB.
Zapewnia bezpieczny transport drona.</t>
  </si>
  <si>
    <t>Mikroskop cyfrowy</t>
  </si>
  <si>
    <t>Nowy mikroskop cyfrowy USB  5MP PRO to bardzo intuicyjne w użyciu, praktyczne i uniwersalne narzędzie do wielorakich zastosowań. Dzięki nowej matrycy CMOS o dużej rozdzielczości - 5 megapikseli, pozwala na podgląd na żywo, zapis statycznych obrazów (w formacie JPG, BMP, PNG i TIF) oraz plików video (format AVI) nadających się do tworzenia dokumentacji na dysku komputera, publikacji w sieci, jak i do wydruku.
Oferowany zakres powiększeń rzędu 20x-300x Pozwala to na obserwację zarówno relatywnie dużych obiektów (np. owadów, fragmentów roślin, znaczków, monet) jak i bardzo małych (drobnych szczegółów większych elementów czy np. preparatów mikroskopowych na szkiełkach przedmiotowych). Aktualnie używane powiększenie jest zależne od odległości od obserwowanego obiektu, aktualnej rozdzielczości monitora oraz jego przekątnej, a także wybranych nastaw mikroskopu
W zestawie z mikroskopem znajduje się stabilny statyw z możliwością regulacji wysokości i pokrętłem ustawiania ostrości, dzięki któremu obserwacja i wykonywanie pomiarów pod dużymi powiększeniami staną się znacznie wygodniejsze (eliminacja drżenia). Jednocześnie, urządzenie można trzymać w ręku jak długopis, co pomoże w obserwacji fragmentów obiektów o znacznych rozmiarach, których nie umieścimy pod zwykłym mikroskopem. W tym wypadku dużą mobilność zapewnia kabel USB o długości 1,4 m. Urządzenie, w porównaniu ze standardowymi mikroskopami na dużych statywach, jest bardzo poręczne. Obserwacja w warunkach zbyt małej ilości światła przestaje być problemem dzięki wbudowanemu oświetleniu diodowemu LED o płynnie regulowanej jasności.
Mikroskop nie wymaga baterii i akumulatorów, po prostu podłączamy go kablem USB do komputera i od razu jest gotów do pracy. Dołączone oprogramowanie - Delta Optical Smart Analysis Pro pozwala na szybkie przechwytywanie zdjęć i filmów bezpośrednio na dysk twardy, archiwizację i dzielenie się nimi z innymi. Dzięki trybowi automatycznego balansu bieli, Smart 5MP PRO nie wymaga kalibracji kolorów.
Mikroskop jest kompatybilny ze wszystkimi wersjami Windows. Zaawansowane funkcje programu umożliwiają przeprowadzanie pomiarów na mikroskopijnych obiektach z dużą precyzją. Kalibrację Smart 5MP PRO można przeprowadzić dzięki dołączonemu do zestawu wzorcowi długości.
 Poniżej najważniejsze funkcje oprogramowania pomiarowego Delta Optical Smart Analysis PRO:
Tekst: pozwala nanieść tekst na obrazek
Rysowanie: linia, strzałka, pismo odręczne, prostokąt
Linia pod dowolnym kątem: pozwala zmierzyć długość dowolnego odcinka prostoliniowego;
Linia ciągła: pozwala zmierzyć długość poszczególnych prostoliniowych odcinków dowolnej linii krzywej;
Promień okręgu: pozwala nanieść okrąg według promienia i umożliwia zmierzyć promień okręgu, obwód okręgu oraz pole powierzchni wyznaczonego w ten sposób koła;
Średnica okręgu: pozwala nanieść okrąg według średnicy i umożliwia zmierzyć średnicę okręgu, obwód okręgu oraz pole powierzchni wyznaczonego w ten sposób koła;
Kąt na podstawie trzech punktów: pozwala zmierzyć w stopniach kąt pomiędzy dwoma liniami o dowolnej długości;
Kalibracja: pozwala skalibrować pomiar z wykorzystaniem podziałki wzorcowej (dołączona do zestawu)
Mikroskop może być przydatnym narzędziem w pracy, w domu i w szkole. Nauczyciel łatwo zaprezentuje uczniom tajniki mikroświata, korzystając z pomocy komputera, rzutnika lub tablicy multimedialnej. Uczniowi pomoże wykonać ciekawą prezentację lub pracę domową na lekcję biologii czy fizyki.
Jest to również skuteczne narzędzie dla lekarzy weterynarii, którzy mogą wykorzystać mikroskop Delta Optical Smart 5MP PRO do obserwacji pasożytów w sierści, stanu sierści, skóry, zapalenia mieszków włosowych itp., a także w trakcie badania mogą na ekranie komputera przedstawić właścicielowi pupila przyczynę choroby lub jej skutki.
Również lekarze dermatolodzy oraz osoby zajmujące się kosmetologią odkryją w naszym mikroskopie świetne narzędzie diagnostyczne, którego mogą użyć w swojej pracy.
Smart 5MP PRO może być użytecznym narzędziem w pracy sadowników i ogrodników, pozwalając na obserwację fragmentów roślin zaatakowanych przez szkodniki lub patogeny.
Możliwość obserwacji cech kluczowych bardzo drobnych organizmów, np. owadów i pajęczaków, powoduje, że Smart 5MP PRO przyda się również w pracy entomologa lub innego specjalisty zoologa.
Delta Optical Smart jest wykorzystywany również przez konserwatorów zabytków, rzeźb, obrazów, tkanin itp. do obserwacji stanu powierzchni i jej rejestracji. Mikroskop znajdzie również zastosowanie w mechanice precyzyjnej i dla elektroników. Może być szczególnie przydatny do kontroli jakości lutów na płytach drukowanych i analizy wyrobów precyzyjnych, badania różnych powierzchni roboczych lub wyrobów.
Możliwość automatycznego wstawienia bieżącej daty i czasu rejestracji do rejestrowanego obrazu jest bardzo przydatne w fachowej dokumentacji.
Smart 5 MP PRO to ogromne możliwości w poręcznym, sprytnym mikroskopie o niewielkich rozmiarach! 
DANE TECHNICZNE: 
sensor: typu CMOS o rozdzielczości 5 MP (megapikseli, milionów pikseli) 
statyw: stabilny statyw z regulowaną wysokością uchwytu oraz z pokrętłem regulacji ostrości makro 
układ optyczny: układ soczewek przesuwających się względem sensora, filtr podczerwieni, wysokiej jakości szkło optyczne 
ekwiwalent ogniskowej: 15,8 mm/FOV 13 stopni  
oświetlenie: 8 superjasnych, białych diod LED z płynną regulacją jasności
zakres dostępnych powiększeń: 20x-300x 
spust migawki: w programie Smart Analysis Pro - ograniczenie wstrząsów 
szybkość migawki: od 1 sekundy do 1/1000 sekundy 
rozdzielczość obrazów statycznych: 2592x1944, 2320x1744, 2048x1536, 1920x1080, 1280x1024
głębia koloru: 24-bit RGB 
rozdzielczość nagrań video i podglądu na żywo: 1280 x 960
format zapisu obrazów statycznych: JPG, BMP, PNG, TIF 
format zapisu video: AVI 
regulacja balansu bieli: automatyczna 
regulacja czasu ekspozycji: automatyczna 
interfejs: USB 2.0, kabel USB połączony z obudową mikroskopu 
zasilanie: 5V poprzez port USB 
długość przewodu USB: 1,4 m 
obsługa systemów operacyjnych: Windows Vista/7/8/10 oraz Mac OSX 10.6.-10.15
minimalne wymagania systemowe: 512 MB RAM/64 MB pamięci video / wolny port USB / napęd CD-ROM 
dołączone programowanie sterujące z funkcjami pomiarowymi i kalibracyjnymi: Delta Optical Smart Analysis Pro 
języki: polski, angielski, niemiecki, francuski, hiszpański, rosyjski, włoski, portugalski, duński, japoński, koreański, chiński
wymiary - mikroskop: 110 x 35 mm; statyw: 170 x 120 x 155 mm 
masa urządzenia ze statywem: około 630 gramów</t>
  </si>
  <si>
    <t>SE3266</t>
  </si>
  <si>
    <t>Mikroskop BioLight 300 z kamerą DLT-Cam Basic 2 MP</t>
  </si>
  <si>
    <t>Specyfikacja techniczna:
Najważniejsze funkcje oprogramowania Delta Optical DLTCamViewer dołączonego do kamery:
- poprawna polska wersja językowa
- podgląd obrazu na żywo, z możliwością wyboru rozdzielczości
- zamrażane obrazu, skalowanie, dopasowanie do okna, podgląd pełnoekranowy, odbijanie obrazu w pionie i w poziomie w celu odpowiedniego odwzorowania
- tryb automatycznego poklatkowego zapisu obrazów (dostępne formaty: *.bmp, *.dib, *.rle, *.jpg, *.jpe, *.jpeg, *.jif, *.jfif, *.png, *.tif, *.tiff, *.pcx, *.tga, *.jp2, *.j2k, *.tft)
- wbudowana przeglądarka zapisanych obrazów (dostępne formaty: *.avi, *.wmv)
- regulacja czasu ekspozycji: automatyczna i manualna
- regulacja balansu bieli: automatyczna i manualna (temperatura barwowa)
- ręczne dopasowanie kolorów: odcień, nasycenie, jasność, kontrast, gamma
- praca w trybie kolorowym lub monochromatycznym oraz w trybie negatywu
- funkcja kalibracji długości względem wzorca i zapisywanie schematów kalibracji
- funkcje służące do przeprowadzania pomiarów geometrycznych: kąt, punkt, linia, linia równoległa, dwie linie równoległe, linie prostopadłe, prostokąt, elipsa, okrąg, okrąg wpisany w okrąg (pierścień), dwa okręgi, łuk, wielokąt - kalkulacja pola powierzchni oraz obwodów figur
- możliwość przeprowadzania pomiarów na zapisanych na zdjęciach oraz na obrazie na żywo
- możliwość wyeksportowania wyników pomiarów w formie tekstowej do arkusza kalkulacyjnego lub zapisania na obrazie
- dodawanie adnotacji tekstowych
- siatki i linijki, podziałka referencyjna pozwalająca odczytać aktualnie wykorzystywane powiększenie i skalę
- tworzenie i zarządzanie warstwami
- składanie stosu obrazów mikroskopowych zapisanych w osi Z w obraz o rozszerzonej głębi ostrości (funkcja EDF)
- funkcja "zszywanie" - łączenie obrazów mikroskopowych w panoramę 2D
- przetwarzanie obrazów przez różnorodne filtry oraz funkcję segmentacji
- funkcje automatycznego zliczania obiektów na obrazie
Automatyczna instalacja w systemach Windows 2000/XP(SP2)/2003/Vista/2008/Windows 7/8/8.1 (32-bit oraz 64-bit), Linux oraz MacOS. Kamera nie wymaga sterowników.
Specyfikacja techniczna kamery:
Nazwa modelu kamery: Delta Optical DLT-Cam Basic 2 MP:
cyfrowa kolorowa kamera mikroskopowa
maksymalna rozdzielczość: 1920x1080 pikseli (2 megapiksele)
rozmiar sensora (przekątna): 1/2.8"
wielkość piksela: 2.9 µm x 2.9 µm
czułość: 1300 mV
zakres dynamiki: 73 dB
przetwornik analogowo-cyfrowy: 8-bit R.G.B
odstęp sygnału od szumu: 43 dB
liczba klatek na sekundę (FPS): 38 fps dla 1920x1080 pix; 38 fps dla 960x540 pix
montaż w tubusach o średnicy wewnętrznej 23,2 mm
interfejs: USB 2.0
zasilanie: DC 5 V poprzez interfejs USB komputera
dołączone polskojęzyczne oprogramowanie Delta Optical DLT-CamViewer z funkcjami podglądu obrazu na żywo, zapisu zdjęć oraz filmów, wbudowane funkcje
regulacji parametrów obrazu, filtry oraz funkcje pomiarowe
w zestawie kabel USB do połączenia z komputerem, adaptery 30 mm i 30,5 mm
minimalne wymagania sprzętowe: Microsoft® Windows® Vista / 7 / 8 / 8.1 / 10 (32 &amp; 64 bit), procesor równoważny do Intel Core2 2.8 GHz lub lepszy, pamięć RAM: 2 GB lub-więcej, port USB 2.0 lub lepszy, ekran o przekątnej co najmniej 17" lub większy</t>
  </si>
  <si>
    <t>Mikroskop Biolight 500</t>
  </si>
  <si>
    <t>BioLight 500 to mikroskop edukacyjny, pozwalający w podstawowym zestawie uzyskać powiększenie 1000x bez używania olejku immersyjnego. Jest przeznaczony dla młodych adeptów odkrywania tajników mikroświata.
Mikroskop posiada trzy achromatyczne obiektywy, znane z modelu BioLight, znacznie wyższej klasy niż w mikroskopach serii BioLight 100, 200 i 300. Pozwalają one na osiągnięcie powiększeń w zakresie 40-400x, a z dołączonym okularem WF 25x można osiągnąć maksymalnie 1000x.
Mikroskop posiada ergonomiczny, wygodny do przenoszenia statyw.
Głowica monokularowa może być obracana 360o, w zestawie z dwoma okularami: 10x/16 i 25x/9.
Trzy achromatyczne obiektywy - 4x, 10x i 40x osadzone są w obrotowej misie rewolwerowej.
Posiada wbudowany moduł zasilania bateryjnego - 3 paluszki AA.
Mechanizm ogniskowania mikro i makro, ze współosiowymi pokrętłami, co zapewnia wygodę obsługi.
Krzyżowy stolik z mechanizmem przesuwu w osiach x i y oraz z podziałką i uchwytem preparatu - zwiększają precyzję obserwacji pod mikroskopem.
Dodatkowy sposób mocowania preparatu w postaci dwóch łapek - pozwala na przemieszczanie stolika w osi Z w większym zakresie.
Oświetlenie LED dolne i górne, pozwalają na obserwację klasycznych preparatów i drobnych, nieprzezroczystych obiektów.
Koło aperturowe, położone pod stolikiem, pozwala na imitację pracy kondensora, zwiększając kontrast i ostrość obserwowanego preparatu.</t>
  </si>
  <si>
    <t xml:space="preserve">Mikroskop BioStage II </t>
  </si>
  <si>
    <t>BioStage II to idealne narzędzie do rozpoczęcia przygody z mikroświatem oraz narzędzie w edukacji szkolnej!
Mikroskop wyposażony jest w cztery achromatyczne obiektywy: 4x, 10x, 40x oraz obiektyw immersyjny 100x. Powiększenie od 40x do 1000x pozwala obejrzeć szerokie spektrum żywych mikroorganizmów oraz preparatów świeżych lub trwałych, z tkanek roślinnych lub zwierzęcych.
BioStage II posiada oświetlenie diodowe LED. Ma ono znacznie większą żywotność niż żarówki, emituje zimniejsze barwowo światło i nie nagrzewa oglądanych preparatów. Dzięki wbudowanemu modułowi zasilania akumulatorowego, można korzystać z mikroskopu bez konieczności podłączania go do sieci elektrycznej. Pozwala to na zabieranie go również w teren lub używanie na lekcji w sali, bez kłopotliwej plątaniny kabli.
Mikroskop BioStage II posiada kondensor Abbego N.A. 1,25 z przysłoną irysową, gniazdem filtrów i regulacją wysokości. Wpływa on znacząco na poprawę parametrów obserwowanego obrazu – jego kontrast, równomierność oświetlenia i głębię ostrości.
Mechaniczny stolik, z uchwytem na preparat i współosiowymi pokrętłami ruchu w osi X i Y oraz współosiowe śruby ogniskowania mikro i makrometryczne, pozwalają precyzyjnie ustawić ostrość i znaleźć interesujący nas obszar preparatu.</t>
  </si>
  <si>
    <t xml:space="preserve">Mikroskop stereoskopowy Discovery 90 </t>
  </si>
  <si>
    <t xml:space="preserve">Mikroskop stereoskopowy Discovery 90 dzięki potrójnemu, obrotowemu zmieniaczowi obiektywów, możliwe jest uzyskanie kilku powiększeń: 10x, 20x i 40x, co czyni go uniwersalnym narzędziem w przystępnej cenie. Posiada podwójny system oświetlenia LED górnego i dolnego z możliwością płynnej regulacji jego natężenia. Dzięki modułowi akumulatorowemu Delta Optical Discovery 90 umożliwia też pracę bez zasilania sieciowego (czas działania na zasilaniu akumulatorowym - minimum 12 godzin). Wygodny, ergonomiczny statyw ze specjalnym uchwytem ułatwia przenoszenie mikroskopu.
</t>
  </si>
  <si>
    <t>Mikroskop Biolight 300</t>
  </si>
  <si>
    <t>Biolight 300 to:
mikroskop ze szklaną optyką, zakresem powiększeń 40x-400x (z opcjonalnym okularem P16x nawet 640x)
solidnym, metalowym statywem, łatwym do przenoszenia
stolikiem mechanicznym, z możliwością precyzyjnego przesuwu preparatu, z naniesioną podziałką - zdecydowanie ułatwia to pracę młodemu użytkownikowi z preparatem w stosunku do mikroskopów z łapkami tylko trzymającymi preparat
współosiowymi śrubami mikro i makro
oświetleniem LED: górnym (odbitym) i dolnym (przechodzącym)
kołem filtrowym do obserwacji różnych preparatów
wbudowanym zasilaniem bateryjnym (umożliwia korzystanie z mikroskopu bez zasilania z sieci elektrycznej)</t>
  </si>
  <si>
    <t>Sunlu SL-300A - długopis 3D</t>
  </si>
  <si>
    <t>Długopis 3D od Sunlu, który pozwala rysować, projektować i tworzyć w dowolny sposób. Umożliwia tworzenie niepowtarzalnych dzieł sztuki i pozwala poszerzać umiejętności artystyczne, rozwija kreatywność. Produkt w kolorze białym, posiada czytelny ekran LCD, możliwość regulowania prędkości, temperatury. Przeznaczony ​​jest dla dzieci i dorosłych. Obsługuje filament ABS, PLA i PCL. W zestawie dołączono dwa filamenty PCL 1,75 mm, dwie gumowe osłonki na palce oraz przewód zasilający USB.</t>
  </si>
  <si>
    <t>Polaroid Play+ 3D - długopis 3D</t>
  </si>
  <si>
    <t>Długopis Polaroid Play+ umożliwia tworzenie odręcznych modeli 3D. Jest kompatybilny z tworzywami firmy Polaroid: PLA, Deluxe Silk, Multi-Color, Glow-in-the-Dark oraz P-Wood. Posiada funkcję automatycznego chowania filamentu oraz zabezpieczenie w postaci wyłącznika zasilania, aktywowanego po 5 minutach bezczynności. Urządzenie może pracować w trzech trybach: szybkim, normalnym i dokładnym. Ergonomiczna konstrukcja długopisu zapewnia wysoki komfort użytkowania oraz sprawia, że urządzenie jest równie wygodne dla leworęcznych jak i praworęcznych osób.</t>
  </si>
  <si>
    <t>Filament Polaroid 3D Pen - Pakiet filamentów PLA 1,75mm 20x5m + bonus</t>
  </si>
  <si>
    <t>Filament 3D Pen od firmy Polaroid to zestaw 20 filamentów PLA oraz 2 bonusowych wkładów typu Deluxe Silk. Składa się z ponad 100 metrów filamentu (20 x 5 m + bonus) w intensywnych, fluorescencyjnych kolorach, które umożliwiają stworzenie fantastycznych projektów świecących w świetle UV. Każda rolka zawiera 15 g (5 m) tworzywa PLA. Wkłady są dedykowane do długopisów 3D Polaroid: Play+, Pen i Fast. Mogą być także używane w dowolnym długopisie 3D, który wykorzystuje filament PLA oraz Deluxe Silk.</t>
  </si>
  <si>
    <t>Walizka Długopisów Banach 3D  (6 szt)</t>
  </si>
  <si>
    <t>Długopisy Banach 3D to zestaw:
długopisów 3D – 6 sztuk,
przenośnych baterii (power bank) do korzystania z długopisów 3D bez zasilania – 6 sztuk,
szablonów do pracy w klasie z długopisami 3D.
Specyfikacja techniczna:
zakres obsługiwanej temperatury: od 50 do 210*C
8 ustawień prędkości system start-stop
ceramiczna głowica specjalna głowica pozwalająca na pracę z niższą niż nominalna temperatura dla danego typu materiału, np: 160 stopni dla typowego PLA
system automatycznego cofania filamentu przy wyłączaniu – mechanizm zapobiegawczy przed zapychaniem urządzenia
możliwość pracy na zasilaniu z power-banku wyświetlacz LCD napięcie zasilania 5V – możliwość zasilania z power banku
ergonomiczny uchwyt z wyściółką gumową kilkadziesiąt karty pracy do użytku zgodnie z podstawą programową Szkoły Podstawowej
przejrzysta podkładka do druku
instrukcja w języku polskim
obsługa filamentów: PCL, PLA, nGEN, nGen_FLEX, ABS, PET-G i innych</t>
  </si>
  <si>
    <t>Wizualizer Epson ELPDC07</t>
  </si>
  <si>
    <t>Prosty w konfiguracji i obsłudze wizualizer do wyraźnego powiększania treści źródłowych, doskonale sprawdzający się w salach lekcyjnych. Możesz prezentować materiały w wysokiej jakości, w tym szczegółowe diagramy i strony z książek, dzięki rozdzielczości Full HD 1080p i ośmiokrotnemu zoomowi cyfrowemu. Możesz nawet regulować wysokość kamery i obracać ją o 90º, by prezentować obiekty trójwymiarowe. Dodatkowa nasadka na mikroskop umożliwia wyświetlanie bardzo małych obiektów np. przez projektor na dużym ekranie w czasie rzeczywistym, co będzie szczególnie przydatne na lekcjach biologii.</t>
  </si>
  <si>
    <t>Wizualizer Epson ELPDC13</t>
  </si>
  <si>
    <t>Ten łatwy w użyciu wizualizer wyposażony został w szereg funkcji przydatnych podczas lekcji. Wyświetlaj obrazy i obiekty 3D w jakości Full HD, aby wszyscy uczniowie mogli zobaczyć nawet najdrobniejsze szczegóły. Obszar rejestrowania w formacie A3 umożliwia wyświetlanie dwóch pełnych stron z podręcznika równocześnie. Płynne strumieniowanie wideo w trybie 30 klatek na sekundę pozwala uzyskać wyjątkowo wyrazisty obraz bez efektów rozmycia. 16-krotny zoom cyfrowy i wbudowana lampa LED sprawią, że nawet najdrobniejsze szczegóły będą dobrze widoczne. Urządzenie umożliwia wyświetlanie bardzo małych obiektów na dużym ekranie, dzięki możliwości połączenia z mikroskopem, co można wykorzystać na lekcjach biologii.</t>
  </si>
  <si>
    <t>Wizualizer Epson ELPDC21</t>
  </si>
  <si>
    <t>Zaawansowany wizualizer przeznaczony do stosowania z projektorem edukacyjnym firmy Epson. Wyposażony został w funkcje zoomu optycznego i cyfrowego, zapewniające doskonałą widoczność powiększanych obrazów, które można wykorzystać podczas zajęć lekcyjnych. Kamera doskonale nadaje się do wyświetlania dokumentów w dużym powiększeniu, na przykład podczas analizy tekstów historycznych. 12-krotny zoom optyczny, 10-krotny zoom cyfrowy i wbudowana lampa LED sprawią, że nawet najdrobniejsze szczegóły będą dobrze widoczne. Urządzenie umożliwia wyświetlanie bardzo małych obiektów na dużym ekraniedzięki możliwości połączenia z mikroskopem, co można wykorzystać na lekcjach biologii.</t>
  </si>
  <si>
    <t>Teleskop Celestron Astro Fi 130mm</t>
  </si>
  <si>
    <t>Teleskopy z serii Astro Fi to w pełni funkcjonalne urządzenia, którymi możemy sterować
przy pomocy smartfona lub tabletu za pomocą bezpłatnej aplikacji Celestron SkyPortal.
Aplikacja ta zastępuje tradycyjne ręczne sterowanie na rzecz 100% bezprzewodowej kontroli
teleskopu. Po wybraniu interesującego nas celu, montaż automatycznie ustawia się na
pożądany obiekt. Astro Fi 130 jest w stanie utworzyć własne połączenie z twoim
urządzeniem mobilnym, dzięki czemu nie potrzebujesz zewnętrznych źródeł Wi-Fi.
Zautomatyzowany montaż sprawia, że teleskopy Astro Fi bardzo dobrze nadają się do
obserwacji grupowych i pokazów nieba. Obserwowany obiekt nie ucieka nam z pola
widzenia, zaś wyszukiwanie kolejnych przebiega szybko i wygodnie.
Astro Fi 130 to teleskop zwierciadlany Newtona o aperturze 130mm i ogniskowej 650mm.
Model ten jest lekki i prosty w obsłudze. Teleskop o tej aperturze zbiera 345 razy więcej
światła, niż ludzkie oko. Przy tej aperturze i światłosile f/5 jest to instrument który świetnie
sprawdzi się przy obserwacji obiektów głębokiego nieba takich jak gromady gwiazd, obiekty
mgławicowe i odległe galaktyki. Teleskop ten umożliwia również ciekawe obserwacje
Księżyca i planet.
Teleskop wyposażony jest w 2 calowy wyciąg okularowy, dzięki czemu możemy stosować
wszystkie akcesoria w tym standardzie. W zestawie znajdziemy szukacz typu Red Dot, oraz
okulary 25mm i 10mm</t>
  </si>
  <si>
    <t>Teleskop SKY WATCHER</t>
  </si>
  <si>
    <t>Lekki teleskop astronomiczny przeznaczony dla początkujących astronomów. Jest to wygodny w obsłudze refraktor o średnicy 70mm pozwalający powiększyć obraz do 140x. W zestawie znajdują się 2 okulary Kellnera 10mm i 25 mm. Dodatkowo w komplecie jest też soczewka Barlowa 2x pozwalająca na uzyskiwanie dwóch górnych powiększeń. Teleskop posiada w komplecie nasadkę kątową lustrzaną 1.25" oraz szukacz 5x24.</t>
  </si>
  <si>
    <t>Teleskop Opticon Aurora 70F400 70mm x132</t>
  </si>
  <si>
    <t>Luneta obserwacyjna z soczewką Barlowa o powiększeniu 3x, umożliwiającą potrojenie zakresu powiększeń. Teleskop zapewnia wyraźny obraz nawet bardzo odległych obiektów. Produkt oferuje szerokie pole widzenia. Jest przeznaczony głównie dla początkujących, pozwala na obserwację fragmentów nieba, ciał niebieskich oraz panoramę krajobrazu. Maksymalne teoretyczne powiększenie modelu Aurora 70F400 to 132x. Średnica obiektywu wynosi 70 mm.</t>
  </si>
  <si>
    <t>Teleskop Opticon Phobos 60F700 60mm x262</t>
  </si>
  <si>
    <t xml:space="preserve">Luneta astronomiczna wyposażona w dużą soczewkę. Zapewnia krystaliczny, jasny obraz o dużym kontraście. Opticon Phobos 60F700 oferuje również bardzo szerokie pole widzenia. Soczewka Barlowa 3x umożliwia potrojenie zakresu powiększeń. Prezentowany model polecany jest zwłaszcza poczatkującym entuzjastom astronomii. Stanowi świetną propozycję w przypadku wyboru pierwszego teleskopu. Maksymalne teoretyczne powiększenie urządzenia to 260x. Średnica obiektywu wynosi 60 mm.   </t>
  </si>
  <si>
    <t>Teleskop Opticon Perceptor EX 60F900AZ 60mm x675</t>
  </si>
  <si>
    <t>Duży teleskop astronomiczny o uniwersalnym zastosowaniu. Udoskonalona wersja modelu Opticon Perceptor Light. W porównaniu ze swoim poprzednikiem oferuje o 44% większą moc zbiorczą światła i aż o 125% mocniejsze powiększenie. Urządzenie wyposażono w soczewkę Barlowa, która potraja zakres dostępnych powiększeń. Dodatkowo zestaw zawiera 3 wymienne okulary. Maksymalne teoretyczne powiększenie modelu Perceptor EX 60F900AZ to 675x. Średnica wynosi 70 mm.</t>
  </si>
  <si>
    <t>Teleskop Opticon Pulsar 76F700 76mm x525</t>
  </si>
  <si>
    <t>Duży teleskop astronomiczny. Dzięki zastosowaniu wysokiej jakości elementów optycznych zapewnia jasny, cechujący się dużym kontrastem obraz planet, gwiazd oraz naturalnego satelity ziemskiego. Luneta posiada 3 wymienne okulary oraz soczewkę Barlowa 2x, która podwaja zakres dostępnych powiększeń. Tubus zainstalowany został na pełnowymiarowym statywie z głowicą AZ. Precyzyjne namierzanie obiektów ułatwia szukacz (luneta z krzyżem). Urządzenie wyposażono również w wyciąg okularowy typu Rack &amp; Pinion. Maksymalne teoretyczne powiększenie prezentowanego modelu to 525x. Średnica zwierciadła głównego wynosi 76 mm.</t>
  </si>
  <si>
    <t>Klocki konstrukcyjne Edu + Concept 450 + ksią</t>
  </si>
  <si>
    <t>Podstawowy zestaw 450 klocków i scenariuszy lekcji jako narzędzie
edukacyjne. W ciekawy i prosty sposób można przeprowadzić
aktywne ćwiczenia z matematyki, kodowania, współpracy
w grupie, treningu ręki. Ilość klocków umożliwia pracę całej,
20 osobowej grupy. Koła zębate, jako podstawowy element zestawu
wprowadza w ruch konstrukcje. Trzeba je prawidłowo połączyć,
aby wszystko się kręciło.
Zestaw zawiera:
• 450 klocków w pojemniku, w tym 40 platform,
• książkę ze scenariuszami lekcji,
• teczkę z kartami zadań i zestawem do kodowania.</t>
  </si>
  <si>
    <t>Klocki konstrukcyjne Edu Technic 420 el</t>
  </si>
  <si>
    <t>Zestaw z kołami zębatymi małymi i dużmi. Dodatkowo zawarte
śmigła małe i duże urozmaicają budowane konstrukcje. Przy pomocy
tych elementów dziecko w czasie zabawy zauważa zasady
mechaniki.</t>
  </si>
  <si>
    <t>Klocki konstrukcyjne Edu Pastel 370</t>
  </si>
  <si>
    <t>Klocki zamknięte w wygodnym do przechowywania wiaderku.
Zestaw składa się z 370 elementów, z których można stworzyć
kilka konstrukcji. Znajdziemy wśród nich koła zębate i korbki
umożliwiające wprawienie w ruch konstrukcji. Koło z korbką
to koło napędowe.</t>
  </si>
  <si>
    <t>Klocki konstrukcyjne Edu Code 420 + książka</t>
  </si>
  <si>
    <t>Zestaw opracowany przez specjalistów kodowania i robotyki. W prosty
sposób najmłodsi zapoznają się z zasadami kodowania. Dodatkowym
atutem są koła zębate, które konstrukcje wprawiają w ruch. Złe
połączenie blokuje działanie. Ćwiczenia rowijają logiczne myślenie oraz
działania przestrzenne.
Zestaw zawiera:
• 420 klocków, w tym 40 platform,
• książkę ze scanariuszami zajęć,
• kod do pobierania karty pracy.</t>
  </si>
  <si>
    <t>Klocki konstrukcyjne Edu Code Music + książka</t>
  </si>
  <si>
    <t>Jest to innowacyjne narzędzie dla nauczycieli i terapeutów do
przeprowadzenia ćwiczeń rytmiczno-muzycznych z szerokim zastosowaniem
w Logorytmice. Rytm, dźwięk i melodia zawarte w łatwych
zakodowanych schematach pobudzają do aktywnej pełnej
uśmiechu logicznej zabawy, wystukiwania, tworzenia, grania i muzykowania
dzieci, młodzieży a nawet dorosłych. Wszystko w formie
prostego kodu.
Zestaw zawiera:
• 74 kolorowe koła zębate w ośmiu kolorach (dla każdej nuty),
• 24 plansze do zapisu nut,
• 16 kart pracy,
• 29 dodatkowych złączek,
• kolorowe tuby wydające dźwięk,
• podręcznik.</t>
  </si>
  <si>
    <t>Klocki konstrukcyjne Edu Car</t>
  </si>
  <si>
    <t>Zestaw klocków Korbo Edu Car 400 zawiera 400 elementów, w tym aż 56 opon, które pozwalają na stworzenie jednocześnie 14 Hummerów oraz sygnalizatora świetlnego.</t>
  </si>
  <si>
    <t>Zestaw Garnków Kurt Scheller Edition</t>
  </si>
  <si>
    <t>Zestaw garnków z limitowanej serii Kurt Scheller Edition zawiera:
Garnek z pokrywką – 3 l, ø190x(H)120 mm
Garnek z pokrywką – 4,5 l, ø250x(H)120 mm
Garnek z pokrywką – 6 l, ø230x(H)170 mm
Rondel z pokrywką – 2 l, ø170x(H)110 mm
Patelnia bez pokrywki – 1 l, ø250x(H)60 mm</t>
  </si>
  <si>
    <t>Kubek ARCOROC OP.6</t>
  </si>
  <si>
    <t>wykonana z trwałego materiału Opal opatentowanego przez Arc International– trzykrotnie większa odporność na stłuczenia niż porcelany– idealna powierzchnia nawet po 2000 myciach w wybranych zmywarkach gastronomicznych– sztaplowanie wybranych produktów pozwala na oszczędność miejsca</t>
  </si>
  <si>
    <t>Dzbanek ARCOROC 1300ml</t>
  </si>
  <si>
    <t>Wygodne w chwytaniu ucho ułatwia dźwiganie oraz przenoszenie dzbanka nawet podczas wielkich wydarzeń kulinarnych. Specjalnie profilowany dziubek umożliwia precyzyjne nalewanie bez rozlewania</t>
  </si>
  <si>
    <t>Talerz płytki TRIANON śr.195</t>
  </si>
  <si>
    <t>Talerz płytki TRIANON śr.245</t>
  </si>
  <si>
    <t>Talerz głęboki TRIANON 225mm</t>
  </si>
  <si>
    <t>Blender ręczny</t>
  </si>
  <si>
    <t>Blender ręczny HDM800SI -1000 W marki Kenwood.
Cechy produktu:
- Metalowa obudowa
– 5 prędkości pracy oraz tryb TURBO
– Technologia TRIBLADE
– Zabezpieczenie przed przegrzaniem
– 33% większa stopa eliminująca chlapanie i skracająca czas pracy
W zestawie:
– MASHER z trzema ostrzami – ø85x(H)220 mm
– Rózga – ø55x(H)205 mm
– Pojemnik z miarką o poj. 1 l – ø195x(H)185 mm</t>
  </si>
  <si>
    <t>Robot planetarny</t>
  </si>
  <si>
    <t>Cechy produktu:
Elegancka srebrna obudowa wykonana z mocnego tworzywa
W zestawie aż 2 dzieże wykonane z polerowanej stali nierdzewnej
o pojemności 5 l oraz 3,5 l
Przeźroczysta pokrywa pozwala dokładnie obserwować przebieg
procesów w misie
Pokrętło do wyboru 10 prędkości pracy lub trybu pulsacyjnego
Wbudowana waga umożliwia jednoczesne dodawanie i ważenie
kolejnych składników do całkowitej masy 6 kg, z dokładnością do 1 g
Gniazdo wolnych obrotów typu „twist fit” – kompatybilne z akcesoriami
Gniazdo szybkich obrotów
Akcesoria – 4 narzędzia powlekane aluminium:
mieszadło typu „K” do ciast lekkich
mieszadło FLEXI do ciast płynnych
rózga do ubijania pian
hak do wyrabiania ciast ciężkich
Waga netto: 11,71 kg
W zestawie kielich do blendowania o poj. 1,6 l</t>
  </si>
  <si>
    <t>HendiChef urządzenie multifunkcyjne</t>
  </si>
  <si>
    <t>Nowoczesny robot kuchenny umożliwiający:
gotowanie automatyczne z wgranych przepisów kulinarnych
gwarantuje przygotowanie smacznych i zdrowych posiłków w ekspresowym tempie
gotowanie ręczne, czyli ustawianie i zmiana parametrów na bieżąco podczas gotowania
wgrywanie kolejnych receptur</t>
  </si>
  <si>
    <t>Zestaw 5 noży</t>
  </si>
  <si>
    <t>Cechy produktu:
- W zestawie 5 noży i pokrowiec
- Noże wykonane ze stali nierdzewnej
- Uchwyt z polipropylenu</t>
  </si>
  <si>
    <t>Komplet 4 nozy</t>
  </si>
  <si>
    <t xml:space="preserve">Komplet obejmuje 4 noże o idealnie zbalansowanych kształtach – dwa noże kucharskie, nóż do obierania oraz do krojenia szynki. Wyróżnia je m.in. odporność na korozję i długa żywotność ostrzy, a odpowiednio wyprofilowana rękojeść zapewnia ostre i równe cięcia oraz bezpieczeństwo podczas ich używania. Powierzchnia noży pozostaje gładka po ich użyciu, dzięki czemu jedzenie nie przywiera.
4-elementowy zestaw noży kuchennych obejmuje:
- nóż kucharski – 37 cm
- nóż kucharski – 33 cm
- nóż do szynki – 33 cm
- nóż do obierania – 19 cm
</t>
  </si>
  <si>
    <t>Zestaw desek do krojenia</t>
  </si>
  <si>
    <t>Zastosowanie kolorystyki desek pozwala na łatwe rozpoznanie, do jakiego typu żywności ma ona swoje przeznaczenie. Znaczenie kolorów w normie HACCP:
Biała – do krojenia nabiału i pieczywa
Czerwona – do krojenie surowego mięsa
Niebieska – do krojenia surowych ryb i owoców morza
Zielona – do krojenia owoców i warzyw
Żółta – do krojenia surowego drobiu
Brązowa deska – do krojenia mięsa gotowanego i wędlin
Cechy desek w zestawie:
Materiał wykonania: polietylen HDPE 500
Zaokrąglone krawędzie
Dwustronnie gładka powierzchnia
Zgodna z normami HACCP
Można zmywac w zmywarkach na krótkich programach mycia.</t>
  </si>
  <si>
    <t>Sztućce Łyżka stołowa kpl.6</t>
  </si>
  <si>
    <t>Sito</t>
  </si>
  <si>
    <t>Cechy produktu:
- ocynkowane
- druciany uchwyt
- nie można myć w zmywarkach</t>
  </si>
  <si>
    <t>Wanna cedzakowa kwadratowa</t>
  </si>
  <si>
    <t>Wanna cedzakowa kwadratowa perforowana wyposażona w dwa uchwyty i podstawę. Doskonała do dużej i małej gastronomii świetnie sprawdza się również w domowej kuchni.
Cechy produktu:
- wykonana ze stali nierdzewnej</t>
  </si>
  <si>
    <t xml:space="preserve">Miska kuchenna z rantem 2,3 l </t>
  </si>
  <si>
    <t>Tradycyjna miska kuchenna z rantem o pojemności 2,3 l. Polecana jest do gastronomii świetnie sprawdza się również w domowych warunkach. Wykonana jest ze stali nierdzewnej.</t>
  </si>
  <si>
    <t>Miska kuchenna z rantem 1.3 l</t>
  </si>
  <si>
    <t>Tradycyjna miska kuchenna z rantem o pojemności 1,3 l. Polecana jest do gastronomii świetnie sprawdza się również w domowych warunkach. Wykonana jest ze stali nierdzewnej.</t>
  </si>
  <si>
    <t>Patelnia z odlewu aluminium powlekana tytanem Titanium Professional śr 24 cm</t>
  </si>
  <si>
    <t>Cechy produktu: 
- Profesjonalne patelnie wykonane z twardego odlewu aluminium, odpowiednie do wszystkich typów kuchni z wyjątkiem indukcyjnych, można używać w piecach (do +250°C)
-Aluminiowy korpus doskonale przewodzi ciepło, zapewnia jego szybkie i równomierne rozprowadzanie, dzięki czemu patelnia jest gotowa do użytku w krótkim czasie
 - Uchwyty wykonane ze stali nierdzewnej 18/10, nie nagrzewają się podczas użytkowania
 - Powłoka Whitford® Xylan zapobiegająca przywieraniu charakteryzuje się odpornością na wysoką temperaturę (do 250°C).
-Zastosowanie warstwy tytanu pomiędzy aluminium a powłoką nieprzywierającą poprawia przyczepność powłoki.
-Taka podwójna warstwa wydłuża żywotność powłoki i zapewnia dodatkową odporność na zarysowania
- Bardzo łatwe mycie – można myć w zmywarkach</t>
  </si>
  <si>
    <t xml:space="preserve">Szafa chłodnicza Budget Line w obudowie ze stali nierdzewnej (400 l) </t>
  </si>
  <si>
    <t>Cechy produktu:
- Obudowa zewnętrzna ze stali malowanej proszkowo w kolorze białym
– Chłodzenie statyczne
– Tylna zewnętrzna ściana oraz doł z ocynkowanej blachy
– Wnętrze z tworzywa ABS
– Gruba izolacja z pianki cyklopentanu (C5H10) wynosząca w zależności od modelu aż 70 mm, wpływająca na większą stabilność temperatury w komorze szafy
– Obudowa zewnętrzna z lakierowanej na biało stali lub ze stali nierdzewnej (w zależności od modelu)
– Bardzo dokładny cyfrowy termostat pozwalający na dokładnie
określenie temperatury przechowywania
– Regulowane półki o nośności 30 kg każda, przy równomiernym rozłożeniu ciężaru w szafach chłodniczych
– Stałe półki, zawierające elementy systemu mroźnicznego w szafach mroźniczych, o nośności 25 kg każda przy równomienym rozłożeniu ciężaru w szafach mroźniczych
- Dodatkowa półka na dnie komory, zwiększajaca powierzchnię
przechowywani (tylko wybrane modele – patrz tabela)
– Chłodzenie statyczne
– Sterowanie elektromechaniczne z wyświetlaczem elektronicznym temperatury zadanej i rzeczywistej
– Klasa klimatyczna 4
– Dwie nóżki z przodu z małą regulacją wysokości dla wypoziomowania sprzętu oraz dwie rolki z tyłu idealna podczas przesuwania szafy (dotyczy szaf 400 i 600 l)
– Samozamykające się drzwi, wpływające na zmniejszenie poboru energii elektrycznej
– Drzwi standardowo zamykane na kluczyk</t>
  </si>
  <si>
    <t>Wiertło 3,2mm - 10szt.</t>
  </si>
  <si>
    <t>Zestaw 10 wierteł do metalu i wykonywania otworów w płytkach drukowanych.</t>
  </si>
  <si>
    <t>Wiertło 3,5mm - 10szt.</t>
  </si>
  <si>
    <t>Wiertło 4,0mm - 10szt.</t>
  </si>
  <si>
    <t>Klej do pistoletu cienki 7,4mm / 200mm Termik - dekoracyjny z brokatem - 6szt.</t>
  </si>
  <si>
    <t>Wkład do pistoletu klejowego 7,4/200 mm (cienki) kolorowy z brokatem. Cena za 6 sztuk.</t>
  </si>
  <si>
    <t>Klej do pistoletu cienki 7,4/150 mm przeźroczysty - 5 szt.</t>
  </si>
  <si>
    <t>Wkład do pistoletu klejowego 7,4/150 mm (cienki) przezroczysty. Cena za pięć sztuk.</t>
  </si>
  <si>
    <t>Klej do pistoletu gruby 11,2/300mm przeźroczysty - 5 szt.</t>
  </si>
  <si>
    <t xml:space="preserve">Wkład do pistoletu klejowego 11,2/300 mm (gruby) przezroczysty. Cena za pięć sztuk. </t>
  </si>
  <si>
    <t>Klej do pistoletu gruby 11,2/200 mm czarny - 5szt.</t>
  </si>
  <si>
    <t xml:space="preserve">Wkład do pistoletu klejowego 11,2/200 mm (gruby) czarny. Cena za 5 sztuk. </t>
  </si>
  <si>
    <t>Klej do pistoletu gruby 11,2/200 mm przezroczysty - 5szt.</t>
  </si>
  <si>
    <t xml:space="preserve">Wkład do pistoletu klejowego 11,2/200 mm (gruby) przezroczysty. Masa: 100 g. Cena za 5 sztuk. </t>
  </si>
  <si>
    <t>Klej do pistoletu gruby 11,2/200 mm przezroczysty</t>
  </si>
  <si>
    <t>Wkład do pistoletu klejowego 11,2/200 mm (gruby) przezroczysty. Cena za jedną sztukę.</t>
  </si>
  <si>
    <t xml:space="preserve">Lupa z podświetleniem LED 90 mm     </t>
  </si>
  <si>
    <t xml:space="preserve">Bezramkowa lupa o współczynniku powiększenia 2,5x i średnicy soczewki 90 mm.
Bezramkowe umieszczenie elementu powiększającego pozwala na swobodną obserwację obiektów. Takie rozwiązanie jest o wiele wygodniejsze niż lupa osadzona w ramce.
Wbudowana dioda LED zwiększa czytelność obserwowanych obiektów, eliminuje cienie i ułatwia obserwację w słabo oświetlonych miejscach.
Wygodna rączka pozwala na długie obserwacje bez dyskomfortu.
Niewielka waga lupy sprawia, że nawet przy długim użytkowaniu ręka się nie męczy.
</t>
  </si>
  <si>
    <t>Izolowane przewody zestaw 10 sztuk</t>
  </si>
  <si>
    <t>Zestaw 10 kolorowych przewodów zakończonych z obu stron złączem typu
krokodyl. Rezystancja pojedynczego elementu wynosi ok. 0,5 Ω, długość
to 50 cm.</t>
  </si>
  <si>
    <t>Przewody bananowe do piętrowego dołącz.</t>
  </si>
  <si>
    <t>Przewody długości 50 cm z wtykami bananowymi (4 mm) pozwalające na
przyłączanie wielu przewodów (piętrowo) do jednego punktu. Komplet
2 przewodów: czerwony + czarny.</t>
  </si>
  <si>
    <t xml:space="preserve">Przewody połączeniowe bananowe 30 cm </t>
  </si>
  <si>
    <t>Komplet przewodów z końcówkami bananowymi 4mm. W zestawie 3 przewody
czerwone oraz 3 przewody czarne.</t>
  </si>
  <si>
    <t>Przewody połączeniowe bananowe 50 cm</t>
  </si>
  <si>
    <t>Przewody ze złączami krokodyl., 10szt.</t>
  </si>
  <si>
    <t>Komplet 10 przewodów ze złączami krokodylkowymi, każdy długości
50 cm. W komplecie 5 przewodów czerwonych i 5 przewodów czarnych.</t>
  </si>
  <si>
    <t xml:space="preserve"> Przewody ze złączeniami krokodylowymi   </t>
  </si>
  <si>
    <t>Komplet 10 kolorowych przewodów ze złączami krokodylkowymi. Minimum
5 kolorów w zestawie.</t>
  </si>
  <si>
    <t>Zestaw podstawowe obwody elektryczne</t>
  </si>
  <si>
    <t>Elementy obwodu zamontowane są na przezroczystych płytkach, tak aby
widoczny był cały obwód. Połączeń elektrycznych płytek dokonuje się szybko
i łatwo poprzez specjalne magnetyczne styki. Wymagane trzy baterie C.
W zestawie 6 płytek (zamontowane: 3 żarówki /2 rodz./ na podstawkach,
brzęczyk, włącznik przyciskowy, silniczek), drut rezystancyjny, 10 przewodów
ze specjalnymi stykami magnetycznymi, 2 przewody krokodylkowe, 3
łączniki baterii.</t>
  </si>
  <si>
    <t>SE3193</t>
  </si>
  <si>
    <t>Komplet do montażu obwodów elektrycznych z silniczkiem</t>
  </si>
  <si>
    <t>Pomoc dydaktyczna, która może być wykorzystywana na zajęciach w szkole
podstawowej. Zestaw składa się z: podstaw pod baterię, oprawki żarówki na
podstawce, klucza do prądu, silniczka elektrycznego na podstawce, opornicy
suwakowej, żarówki i kompletu przewodów połączeniowych. Zestaw ułatwia
poznanie działania prostego obwodu elektrycznego i symboli, czytanie prostych
schematów ideowych, poznanie i praktyczne stosowanie pojęć takich
jak: obwód zamknięty i otwarty prądu elektrycznego.</t>
  </si>
  <si>
    <t>Przewody, sondy pomiarowe do mierników - uniwersalne kątowe 85cm</t>
  </si>
  <si>
    <t>Przewody z jednej strony są zakończone kątowymi wtykami bananowymi z osłoniętymi końcówkami o średnicy 4 mm, z drugiej sondami pomiarowymi o długości 110 mm. Długość przewodów to 85 cm (bez wtyczek i sond).</t>
  </si>
  <si>
    <t>Tarcza do szlifowania metalu Yato YT-6124 - wypukła - 125x6mm</t>
  </si>
  <si>
    <t>Wypukła tarcza przeznaczona do szlifowania metalu. Wymiary tarczy to 125 x 6,0 mm.</t>
  </si>
  <si>
    <t>Tarcza ściernica listkowa Yato YT-83292 - wypukła - 125x8mm</t>
  </si>
  <si>
    <t>Tarcza - ściernica listkowa przeznaczona do obróbki drewna i materiałów drewnopodobnych. Wymiary tarczy to 125 x 8 mm. Nr katalogowy: YT-83292.</t>
  </si>
  <si>
    <t>Tarcza do cięcia metalu Yato YT-5924 - 125x2,5mm - 22mm</t>
  </si>
  <si>
    <t>Tarcza przeznaczona do cięcia metalu. Wymiary tarczy to 125 x 2,5 mm. Nr katalogowy: YT-5924.</t>
  </si>
  <si>
    <t>Pędzel ESD drewniany 23mm</t>
  </si>
  <si>
    <t>Pędzel drewniany o właściwościach antystatycznych. Bezpieczny dla czyszczonej elektroniki. Długość pędzla wynosi 14,5 cm, a szerokość włosia 2,3 cm.</t>
  </si>
  <si>
    <t>Uchwyt z lupą - trzecia ręka ZD10D - Vorel 73500</t>
  </si>
  <si>
    <t>Uchwyt montażowy z lupą powiększającą 2,0 dioptrie oraz dwoma chwytakami. Produkt świetnie sprawdzi się w pracy z drobną elektroniką m.in. w trakcie lutowania lub łączenia elementów. Duża średnica lupy sprawia, że powiększony obraz jest wyrazisty nawet z większej odległości.</t>
  </si>
  <si>
    <t>Lampa stołowa na podstawie z lupą 5D i podświetleniem LED 48 SMD NAR0460</t>
  </si>
  <si>
    <t xml:space="preserve">Lampa stołowa umieszczona na stabilnej podstawie. Wyposażona w lupę o średnicy 100 mm pozwalającą uzyskać powiększenie 5 dioptrii. Przyrząd jest przydatny w trakcie precyzyjnych prac, m.in lutowania. </t>
  </si>
  <si>
    <t>Lampa z lupą 8D 8 dioptrii - 9006LED-127-8D - wymienna optyka regulacja intensywności światła - biała</t>
  </si>
  <si>
    <t>Lampa z lupą przystosowana do montażu na blacie o grubości od 0,5 cm do 6 cm. Powiększenie obserwowanego obiektu odbywa się poprzez wykorzystanie szklanej soczewki o średnicy 127 mm i powiększeniu optycznym 8D. Powiększenie wynoszące 8 dioptrii to około x2,75. Dodatkowo, aby zwiększyć komfort pracy użytkownika, wokół soczewki umieszczono 60 sztuk jasnych diod LED w technologii SMD.</t>
  </si>
  <si>
    <t xml:space="preserve">
Odsysacz do cyny ZD-190</t>
  </si>
  <si>
    <t>Urządzenie do odprowadzania nadmiaru cyny. Posiada metalowy korpus o średnicy 20 mm, długość urządzenia to 190 mm.</t>
  </si>
  <si>
    <t>Zestaw 5in1 - 5x plecionka do odsysania cyny + podajnik</t>
  </si>
  <si>
    <t>Plecionka do usuwania nadmiaru cyny. Szerokość jest równa 1,5 mm, a długość 1,5 m. W zestawie podajnik ułatwiający używanie plecionki oraz 4 zapasowe wkłady.</t>
  </si>
  <si>
    <t>Cyna Cynel LC60 100g / 0.56mm</t>
  </si>
  <si>
    <t>Cyna lutownicza z topnikiem o średnicy 0,56 mm w szpuli o masie 100 g.</t>
  </si>
  <si>
    <t>Pochłaniacz oparów lutowania na wysięgniku AKS-153A</t>
  </si>
  <si>
    <t xml:space="preserve">Urządzenie usuwa opary wytwarzające się podczas lutowania. Posiada dwa wymienne filtry węglowe. Wydajność pochłaniania sięga 1 m3/min. Pochłaniacz zasilany jest napięciem sieciowym 230 V, jego wymiary to: 220 x 270 x 168 mm. Pochłaniacz wyposażony jest w wysięgnik. </t>
  </si>
  <si>
    <t>Filtr węglowy do pochłaniacza oparów AKS-153</t>
  </si>
  <si>
    <t>Filtr węglowy przeznaczony do pochłaniacza oparów AKS-153.</t>
  </si>
  <si>
    <t>Szczotka ESD plastikowa 225mm</t>
  </si>
  <si>
    <t>Szczotka plastikowa o właściwościach antystatycznych. Bezpieczna dla czyszczonej elektroniki.  Długość całkowita wynosi 22,5 cm, a szerokość włosia 8,8 cm.</t>
  </si>
  <si>
    <t>Szybkozłączka z cyną + folia termokurczliwa 22-18AWG 0,5-0,1mm2 - 5szt.</t>
  </si>
  <si>
    <t>Szybkozłączka termokurczliwa o długości 40 mm i średnicy wewnętrznej 3 mm, posiada wbudowany w rurce ring z cyną. Ma on za zadanie połączyć przewody o przekroju od 0,5 do 0,1 mm2. Należy podgrzać rurkę do temperatury powyżej 80°C. Wewnątrz szybkozłączki znajduje się dodatkowa warstwa kleju.</t>
  </si>
  <si>
    <t>Szybkozłączka z cyną + folia termokurczliwa 12-10AWG 4-6mm2 - 5szt.</t>
  </si>
  <si>
    <t>Szybkozłączka termokurczliwa o długości 40 mm i średnicy wewnętrznej 8 mm, posiada wbudowany w rurce ring z cyną. Ma on za zadanie połączyć przewody o przekroju od 4 do 6 mm2. Rurkę należy podgrzać do temperatury powyżej 80°C. Wewnątrz szybkozłączki znajduje się dodatkowa warstwa kleju.</t>
  </si>
  <si>
    <t>Szybkozłączka z cyną + folia termokurczliwa 16-14AWG 1,5-2,5mm2 - 5szt.</t>
  </si>
  <si>
    <t>Szybkozłączka termokurczliwa ma długość 40 mm i średnicę wewnętrzną 4,5 mm, posiada wbudowany w rurce ring z cyną. Ma on za zadanie połączyć przewody o przekroju od 1,5 do 2,5 mm2. Należy podgrzać rurkę do temperatury powyżej 80°C. Wewnątrz szybkozłączki znajduje się dodatkowa warstwa kleju.</t>
  </si>
  <si>
    <t>Zestaw szybkozłączek z cyną + rurki termokurczliwe</t>
  </si>
  <si>
    <t>Zestaw zawierający 50 szybkozłączek z cyną o różnych wymiarach oraz 50 rurek termokurczliwych w kolorze czarnym. Szybkozłączki pozwalają w łatwy i szybki sposób połączyć ze sobą dwa przewody lub dokonać naprawy uszkodzonego przewodu. Wykonane w ten sposób połączenie jest wytrzymałe, dodatkowo wewnątrz szybkozłączki umieszczono warstwę kleju chroniącą połączone przewody przed działaniem wilgoci.</t>
  </si>
  <si>
    <t>Zestaw goldpin raster 2,54mm - maxi</t>
  </si>
  <si>
    <t>Zestaw zawiera popularne złącza goldpin raster 2,54 mm: listwę męską prostą 1x40 i 2x40, listwę męską kątową 1x40 i 2x40, listwę żeńską 1x40 i 2x40. Dodatkowo w zestawie znajdują się listwy męska i żeńska precyzyjna 1x40.</t>
  </si>
  <si>
    <t>Zestaw rurek termokurczliwych 100szt. - różne kolory</t>
  </si>
  <si>
    <t>Zestaw kolorowych rurek termokurczliwych o długości 100 mm oraz średnicy od 1,5 mm do 13 mm. Całość znajduje się w przezroczystym opakowaniu.</t>
  </si>
  <si>
    <t>Zestaw rurek termokurczliwych 170szt. - dł. 100mm - 6 kolorów</t>
  </si>
  <si>
    <t>Zestaw kolorowych rurek termokurczliwych o długości 100 mm oraz średnicy od 1,6 mm do 9,5 mm. W zestawie znajduje się 170 sztuk rurek w 6 kolorach: czerwonym, niebieskim, żółtym, białym, przeźroczystym i czarnym. Rurki typu CB - HFT są elastyczne i odporne na zapalanie do 125°C. Produkt nie zawiera halogenu i znajduje szerokie zastosowanie w elektronice i elektryce.</t>
  </si>
  <si>
    <t>Zestaw rurek termokurczliwych 170szt. - dł. 100mm - czarne</t>
  </si>
  <si>
    <t>Zestaw czarnych rurek termokurczliwych o długości 100 mm oraz średnicy od 1,6 mm do 9,5 mm. Rurki typu CB - HFT są elastyczne i odporne na zapalanie do 125°C. Produkt nie zawiera halogenu i znajduje szerokie zastosowanie w elektronice i elektryce. Zestaw rurek znajduje się w poręcznym, przezroczystym opakowaniu.</t>
  </si>
  <si>
    <t>Zestaw pęset antymagnetycznych Velleman VTTWSET2 z tworzywa sztucznego - 4szt.</t>
  </si>
  <si>
    <t>Zestaw czterech pęset o długości 12 cm z różnymi końcówkami. Narzędzia wykonane są z tworzywa sztucznego.</t>
  </si>
  <si>
    <t xml:space="preserve">
Zestaw pęset antystatycznych Yihua - 5szt.</t>
  </si>
  <si>
    <t>Zestaw pięciu sztuk antystatycznych pęset. Wykonane ze stali nierdzewnej i czarnej powłoki na uchwycie, mają właściwości antymagnetyczne. Przeznaczone są do serwisów elektronicznych i innych precyzyjnych prac. Nadają się do elementów wrażliwych na pole magnetyczne.</t>
  </si>
  <si>
    <t>Zestaw pęset - 7szt.</t>
  </si>
  <si>
    <t>Zestaw siedmiu pęset o długościach od 11 cm do 15 cm z różnymi końcówkami.</t>
  </si>
  <si>
    <t>Zestaw pęset - 4szt.</t>
  </si>
  <si>
    <t>Zestaw czterech pęset o długościach od 11 cm do 12 cm z różnymi końcówkami.</t>
  </si>
  <si>
    <t>Radioodtwarzacz CD Kruger&amp;Matz KM3903</t>
  </si>
  <si>
    <t>Radioodtwarzacz Krüger&amp;Matz KM3903 to idealne rozwiązanie dla osób, które nie potrzebują skomplikowanych urządzeń, by cieszyć się ulubionymi utworami z radia czy odtwarzacza CD. Urządzenie posiada także port USB oraz wejście AUX, które umożliwią odtwarzanie muzyki z pamięci zewnętrznych. Dużą zaletą radioodtwarzacza KM3903 jest funkcja Bluetooth, dzięki której możesz swobodnie słuchać muzyki z urządzeń mobilnych bez zbędnych kabli AUX.</t>
  </si>
  <si>
    <t>Głośniki Creative Pebble plus 2.1 USB czarne</t>
  </si>
  <si>
    <t>Zainspirowany japońskim skalnym ogrodem zen, zaokrąglony i gładki kształt Creative Pebble, sprawia, że ten system głośników 2.1 swoim wyglądem doskonale pasuje do wystroju nowoczesnego domu i biura. Produkt zapewnia ulepszone brzmienie muzyki poprzez przetworniki skierowane pod kątem 45 stopni oraz wygodne zasilanie za pomocą pojedynczego kabla USB. Dzięki wbudowanym pasywnym radiatorom I imponującej ogólnej mocy znamionowej równej 4.4W, niewielkich rozmiarów głośniki Creative Pebble są w stanie wyprodukować zbalansowany dźwięk o głębokim brzmieniu i zaskakująco czystych detalach.</t>
  </si>
  <si>
    <t>Głośniki bezprzewodowe Creative SBS E 2500 2.1</t>
  </si>
  <si>
    <t>Creative SBS E2500 jest wysokiej klasy systemem głośników 2.1, który zapewnia bogaty i mocny dźwięk dzięki szerokiej gamie możliwości połączenia.
Strumieniuj bezprzewodowo za pośrednictwem połączenia Bluetooth, słuchaj ulubionych kanałów radiowych FM lub odtwarzaj bezpośrednio z każdego urządzenia USB. Urządzenia przewodowe można podłączać do gniazda AUX 3,5 mm. Głośniki umożliwiają też łatwe sterowanie odtwarzaniem i ustawieniami dźwięku bezpośrednio na głośnikach, a także zmianę ustawień korektora dźwięku za pomocą dołączonego pilota zdalnego sterownia na podczerwień.</t>
  </si>
  <si>
    <t>Soundbar bezprzewodowy Creative Stage 2.1 z subwooferem</t>
  </si>
  <si>
    <t>Creative Stage 2.1 to urządzenie przeznaczone do ekranów i monitorów interaktywnych. Soundbar jest wyposażony w technologie przetwarzania dźwięku Sound Blaster Clear Dialog i Surround, zapewniając lepszą zrozumiałość głosu i szeroki dźwięk panoramiczny. Wyposażony jest w wiele opcji łączności, zamieniających go w wielofunkcyjny system dźwiękowy do podłączania wszystkich urządzeń, takich jak komputery, telefony komórkowe, tablety, tablice i monitory interaktywne.</t>
  </si>
  <si>
    <t>Soundbar Kruger&amp;Matz Ghost 2.0</t>
  </si>
  <si>
    <t>Zestaw składa się z jednego elementu z możliwością podziału na 2 części
Wypełnia pomieszczenie mocnym, głębokim i czystym brzmieniem. Urządzenie można postawić
na półce, zamontować na ścianie, może stać się
zestawem głośników stereo, na stylowych podstawkach.</t>
  </si>
  <si>
    <t xml:space="preserve"> Energia. To działa!  </t>
  </si>
  <si>
    <t>Zestaw badawczy do nauki różnego rodzaju energii i zachodzących pomiędzy nimi przemian. Dzięki niemu uczniowie mogą wykorzystać zdobytą wiedzę teoretyczną
w praktyce, projektując własny eksperyment, odpowiadający na konkretne pytanie na temat energii.</t>
  </si>
  <si>
    <t>Siły i oddziaływania</t>
  </si>
  <si>
    <t>Zestaw badawczy, dzięki któremu uczniowie uzyskują pogłębioną znajomość sił i oddziaływań, które wpływają na ruch ciał. Poznają oni koncepcję równowagi
i braku równowagi sił, rozważając takie pojęcia jak: grawitacja, magnetyzm, tarcie, masa i odległość.</t>
  </si>
  <si>
    <t>Pogoda  i klimat</t>
  </si>
  <si>
    <t>Moduł badawczy służacy do zgłębienia zagadnień dotyczących pogody i klimatu, dający uczniom możliwość przeprowadzania doświadczeń i pracy z materiałami
multimedialnymi na lekcjach przyrody i geografii. Winien nadawać się do pracy grupowej na tablicach interaktywnych oraz indywidualnej na tabletach, smartfonach
lub komputerach (systemy Windows, Android, iOS) w polskiej wersji językowej. Zestaw powinien pozwolić na zrealizowanie nowej podstawy programowej
na lekcjach przyrody w klasie 4 oraz geografii w klasach 5-8, w szczególności następujących zagadnień: sposoby poznawania przyrody , orientacja w terenie, pogoda,
składniki pogody, obserwacje pogody (składniki pogody i rodzaje przyrządów do ich pomiaru: temperatura powietrza, zachmurzenie, opady i osady atmosferyczne,
ciśnienie atmosferyczne, kierunek wiatru; obserwacje składników pogody – pomiar i analiza ich wyników oraz zależności; opady i osady atmosferycznaanaliza
stanów skupienia; zjawiska pogodowe: burza, tęcza, deszcze nawalne, huragan, zawieja śnieżna i ich następstwa; zachowanie zasad bezpieczeństwa), ruchy
Ziemi: Ziemia w Układzie Słonecznym; ruch obrotowy i obiegowy; następstwa ruchów (ruch obrotowy Ziemi, jego kierunek, czas trwania, miejsca wschodu
i zachodu Słońca oraz południa słonecznego; związek między ruchem obrotowym a widomą wędrówką i górowaniem Słońca, istnieniem dnia i nocy, dobowym
rytmem życia człowieka i przyrody, występowaniem stref czasowych; ruch obiegowy Ziemi; związek między ruchem obiegowym Ziemi a strefami jej oświetlenia
oraz strefowym zróżnicowaniem klimatu i krajobrazów na Ziemi).</t>
  </si>
  <si>
    <t>Ziemia i Kosmos</t>
  </si>
  <si>
    <t>Zestaw badawczy, dzięki któremu uczniowie poznają pojęcia związane z Wszechświatem oraz rolę Ziemi w Układzie Słonecznym. Analizują także wpływ Słońca
i Księżyca na naszą planetę oraz poznają warstwy Ziemi.</t>
  </si>
  <si>
    <t>Zmieniająca się planeta Ziemia</t>
  </si>
  <si>
    <t>Zestaw badawczy, dzięki któremu uczniowie poznają wszystkie procesy, które wpłynęły na obecny wygląd oraz cechy planety Ziemi.</t>
  </si>
  <si>
    <t>Materia i energia w ekosystemach</t>
  </si>
  <si>
    <t>W ramach pracy z modułem Materia i energia w ekosystemach uczniowie poznają różnorodność form życia w ekosystemach oraz unikalność sposobów podtrzymania
tych form życia. Dowiadują się, że w ekosystemie istnieją siedliska tworzone przez czynniki biotyczne i abiotyczne. Na tym etapie uczniowie powinni już
wiedzieć, że wszystkie żywe istoty wymagają tych samych podstawowych zasobów: żywności, wody, schronienia i powietrza. Poszerzeniem tej wiedzy będzie dyskusja
o interakcjach, jakie występują, gdy czynniki biotyczne konkurują o uzyskanie tych zasobów. Uczniowie dyskutują, jak czynniki biotyczne zależą od czynników
abiotycznych, takich jak Słońce, woda i powietrze oraz od innych czynników biotycznych, w tym roślin i zwierząt, umożliwiając im wzrost, reprodukcję i przetrwanie.
Poprzez sześć serii działań badawczych uczniowie badają ruch materii oraz obieg energii w ekosystemie.</t>
  </si>
  <si>
    <t>Struktura i właściwości materii</t>
  </si>
  <si>
    <t>Duży zestaw badawczy do nauki o zjawiskach związanych z pojęciem materii. Umożliwia wielokrotne przeprowadzenie bezpiecznych doświadczeń w zespołach
uczniowskich (w klasie do min. 25 osób) oraz pracy z materiałami multimedialnymi na lekcjach chemii w kl. 7-8 szkoły podstawowej, zgodnie z podstawą programową.</t>
  </si>
  <si>
    <t>Życie w ekosystemach</t>
  </si>
  <si>
    <t>W ramach modułu Życie w ekosystemach uczniowie dowiadują się, w jaki sposób jesteśmy zależni od innych organizmów w ekosystemie, ze względu na nasze
zapotrzebowanie na żywność, schronienie i niezbędny do oddychania tlen.
W pięciu seriach, zaproponowanych w module, działań badawczych uczniowie zapoznają się z cyklem życia, dziedziczonymi i nabytymi cechami, adaptacjami i informacjami
zawartymi w skamielinach. Dowiadują się również, w jaki sposób wszystkie te elementy wpływają na różnorodność życia na Ziemi.</t>
  </si>
  <si>
    <t>Struktury roślin i zwierząt</t>
  </si>
  <si>
    <t>Podczas pracy z modułem Struktury roślin i zwierząt uczniowie rewidują swoją dotychczasową wiedzę na temat organizmów oraz poznają budowę i zachowania
roślin i zwierząt. Wyciągają wnioski na temat potrzeb, jakie muszą być spełnione, aby organizmy mogły rozmnażać się, rosnąć i przetrwać w swoim środowisku.
Dzięki realizacji kolejnych, zawartych w module, działań badawczych uczniowie poznają budowę konkretnych roślin i zwierząt. Identyfikują behawioralne i strukturalne
adaptacje różnych organizmów i dyskutują o tym, w jaki sposób każda z nich wpływa na przetrwanie. Dyskusję tę wspiera dostępna dla uczniów sekcja
kalmara i kwiatu.</t>
  </si>
  <si>
    <t>LEGO® MINDSTORMS® Education EV3 to praktyczne i wszechstronne rozwiązanie do nauki przedmiotów ścisłych, które łączy elementy LEGO Technic™, przyjazne oprogramowanie i scenariusze lekcji zgodne z Podstawą Programową. System korzysta z inteligentnej kostki EV3,stanowiącej mały, programowalny komputer, który pozwala uczniom na kontrolowanie silników i odczytywanie pomiarów z czujników. Gdy połączymy LEGO® Mindstorms® Education EV3 z dedykowanym oprogramowaniem, uczniowie otrzymają możliwości praktycznego doświadczenia podstaw inżynierii i kodowania.</t>
  </si>
  <si>
    <t>LEGO® MINDSTORMS® Education EV3 to praktyczne i wszechstronne rozwiązanie do nauki przedmiotów ścisłych, które łączy elementy LEGO Technic™, przyjazne oprogramowanie i scenariusze lekcji zgodne z Podstawą Programową. System korzysta z inteligentnej kostki EV3, stanowiącej mały, programowalny komputer, który pozwala uczniom na kontrolowanie silników i odczytywanie pomiarów z czujników. Gdy połączymy LEGO® Mindstorms® Education EV3 z dedykowanym oprogramowaniem, uczniowie otrzymają możliwości praktycznego doświadczenia podstaw inżynierii i kodowania.</t>
  </si>
  <si>
    <t>Zestaw zawiera matę przejazdową, dual lock do przyklejania modeli, klocki – z których buduje się modele. Misja na Marsa pokaże klasie w jaki sposób roboty mogą być wykorzystywane w rzeczywistym świecie i jak współpracują ze sobą by rozwiązać realne problemy opisane w pakiecie zadań (Oprogramowanie LME EV3 i dodatkowe materiały dydaktyczne są dystrybuowane drogą elektroniczną i można pobrać je za darmo ze strony LEGO Education).</t>
  </si>
  <si>
    <t>Zestaw elektroniczny BOFFIN II LIGHT</t>
  </si>
  <si>
    <t>Boffin II to tematyczne zestawy konstrukcyjne, który rozszerzają Boffin I o kolejne setki projektów. 
Boffin II oferuje także możliwość podłączenia odtwarzacza MP3, zrobienia obrazków 3D, gier na pamięć, prędkość, połączenie samolotu i mini samochodu z zestawem.
Części z Boffin I i Boffin II są nawzajem kompatybilne i można je ze sobą łączyć. Podstawą wszystkich projektów jest siatka, na której zatrzaskujemy poszczególne elementy. W instrukcji opisano, jak projekt powinien działać i czego możemy od niego oczekiwać. Po złożeniu możesz sprawdzić, czy wszystko działa. Wiesz czym jest ŚWIATŁO, jak się przenosi, w jaki sposób możesz rozruszać przedmioty i jak nimi sterować? Chcesz podłączyć do zestawu odtwarzacz MP3?
Odpowiedź na wszystkie pytania znajdziesz dzięki elektronicznemu zestawowi konstrukcyjnemu Boffin II LIGHT. Zawiera ponad 50 części, z których możesz skonstruować następujące projekty: tranzystor, zdjęcia 3D, wzmacniacz, kolorowe organy, alfabet Morse'a, taniec świetlny i wiele innych, łącznie 175 projektów, które są dokładnie przedstawione w instrukcji.</t>
  </si>
  <si>
    <t>Zestaw elektroniczny BOFFIN II 3D</t>
  </si>
  <si>
    <t>Boffin II to tematyczne zestawy konstrukcyjne, który rozszerzają Boffin I o kolejne setki projektów. 
Boffin II oferuje także możliwość podłączenia odtwarzacza MP3, zrobienia obrazków 3D, gier na pamięć, prędkość, połączenie samolotu i mini samochodu z zestawem.
Części z Boffin I i Boffin II są nawzajem kompatybilne i można je ze sobą łączyć. Podstawą wszystkich projektów jest siatka, na której zatrzaskujemy poszczególne elementy. W instrukcji opisano, jak projekt powinien działać i czego możemy od niego oczekiwać. Po złożeniu możesz sprawdzić, czy wszystko działa.  Pierwszy zestaw konstrukcyjny Boffin, któremu nie wystarczy tylko jedna siatka podstawowa, ale ma ich od razu 5!
Z Boffinem II 3D dowiesz się, jak powstają efekty 3D, złożysz własny projektor, latarnię morską i wiele więcej! Zestaw zawiera 60 części, z których możesz zbudować projekty: telegraf, przewód cieczy, oświetlony tunel, fajerwerki, syrenę, łunę 3D oraz 2 bonusowe projekty oświetlonego domu i inne, w sumie 159 projektów, które są szczegółowo opisane w instrukcji.</t>
  </si>
  <si>
    <t>Zestaw elektr. BOFFIN II GREEN ENERGY</t>
  </si>
  <si>
    <t>Boffin II to tematyczne zestawy konstrukcyjne, który rozszerzają Boffin I o kolejne setki projektów. 
Boffin II oferuje także możliwość podłączenia odtwarzacza MP3, zrobienia obrazków 3D, gier na pamięć, prędkość, połączenie samolotu i mini samochodu z zestawem.
Części z Boffin I i Boffin II są nawzajem kompatybilne i można je ze sobą łączyć. Podstawą wszystkich projektów jest siatka, na której zatrzaskujemy poszczególne elementy. W instrukcji opisano, jak projekt powinien działać i czego możemy od niego oczekiwać. Po złożeniu możesz sprawdzić, czy wszystko działa.  Z zestawem Boffin II Zielona Energia dowiesz się, jak z wody wytwarza się prąd, zbudujesz silnik hybrydowy, tester materiałów, zegar słoneczny i inne projekty. Zestaw zawiera 45 elementów do budowy projektów takich jak: koło wodne, silnik hybrydowy, rozjazd, ładowarka słoneczna, wentylator, wiatrak i wiele innych, w sumie 125 projektów, które zostały szczegółowo opisane w załączonej instrukcji.</t>
  </si>
  <si>
    <t>Zestaw elektroniczny BOFFIN II GRY</t>
  </si>
  <si>
    <t>Boffin II to tematyczne zestawy konstrukcyjne, który rozszerzają Boffin I o kolejne setki projektów. 
Boffin II oferuje także możliwość podłączenia odtwarzacza MP3, zrobienia obrazków 3D, gier na pamięć, prędkość, połączenie samolotu i mini samochodu z zestawem.
Części z Boffin I i Boffin II są nawzajem kompatybilne i można je ze sobą łączyć. Podstawą wszystkich projektów jest siatka, na której zatrzaskujemy poszczególne elementy. W instrukcji opisano, jak projekt powinien działać i czego możemy od niego oczekiwać. Po złożeniu możesz sprawdzić, czy wszystko działa.  Elektroniczny zestaw konstrukcyjny Boffin II GRY zawiera 35 części i oferuje zabawną formę dla ponad 200 nowych projektów, m.in. na refleks, na prędkość, na pamięć na dokładność i inne. Łącznie 203 projektów, które są opisane w instrukcji.</t>
  </si>
  <si>
    <t>Zestaw elektroniczny BOFFIN II MOTION</t>
  </si>
  <si>
    <t>Boffin II to tematyczne zestawy konstrukcyjne, który rozszerzają Boffin I o kolejne setki projektów. 
Boffin II oferuje także możliwość podłączenia odtwarzacza MP3, zrobienia obrazków 3D, gier na pamięć, prędkość, połączenie samolotu i mini samochodu z zestawem.
Części z Boffin I i Boffin II są nawzajem kompatybilne i można je ze sobą łączyć. Podstawą wszystkich projektów jest siatka, na której zatrzaskujemy poszczególne elementy. W instrukcji opisano, jak projekt powinien działać i czego możemy od niego oczekiwać. Po złożeniu możesz sprawdzić, czy wszystko działa. Wiesz, co to jest PRĄD, jak się przenosi, jakim sposobem może rozruszać przedmioty i jak nimi sterować? Chcesz do zestawu podłączyć samolot lub mini samochód? Wszystkiego dowiesz przy pomocy elektronicznego zestawu konstrukcyjnego Boffin II MOTION. Zawiera ponad 60 części, z których można skonstruować projekty: detektor ruchu, stroboskop z muzyką, karabin, generator, karuzelę i inne. Zestaw zawiera łącznie 165 projektów, które są dokładnie opisane w dołączonej instrukcji.</t>
  </si>
  <si>
    <t>Zestaw elektroniczny BOFFIN I 300</t>
  </si>
  <si>
    <t>Zestawy konstrukcyjne Boffin I umożliwiają realizację projektów według gotowych pomysłów zawartych w instrukcji lub pomysłów własnych. Podstawą wszystkich projektów jest siatka, na której zatrzaskujemy poszczególne elementy.  Kolorystyka elementów ułatwiająca ich prawidłowe umiejscowienie na płytce.W instrukcji opisano, jak projekt powinien działać i czego możemy od niego oczekiwać. Po złożeniu można sprawdzić, czy wszystko działa. Zestawy następują po sobie i zawsze wyższa wersja zawiera to samo co niższa:
Boffin I 300 = Boffin I 100 + dodatkowe części i projekty
Boffin I 500 = Boffin I 100 + Boffin I 300 + dodatkowe części i projekty
Boffin I 750 = Boffin I 100 + Boffin I 300 + Boffin I 500 + dodatkowe części i projekty. Boffin I 300 zawiera 60 elementów, z których można skonstruować następujące projekty: wykrywacz kłamstw, radio, czujnik wody, ciśnieniomierz, czujnik ruchu, miernik oporu, falę dźwiękową, laser i inne, w sumie 300 projektów, które zostały szczegółowo opisane w załączonej instrukcji.</t>
  </si>
  <si>
    <t>Zestaw elektroniczny BOFFIN I 500</t>
  </si>
  <si>
    <t>Zestawy konstrukcyjne Boffin I umożliwiają realizację projektów według gotowych pomysłów zawartych w instrukcji lub pomysłów własnych. Podstawą wszystkich projektów jest siatka, na której zatrzaskujemy poszczególne elementy.  Kolorystyka elementów ułatwiająca ich prawidłowe umiejscowienie na płytce.W instrukcji opisano, jak projekt powinien działać i czego możemy od niego oczekiwać. Po złożeniu można sprawdzić, czy wszystko działa. Zestawy następują po sobie i zawsze wyższa wersja zawiera to samo co niższa:
Boffin I 300 = Boffin I 100 + dodatkowe części i projekty
Boffin I 500 = Boffin I 100 + Boffin I 300 + dodatkowe części i projekty
Boffin I 750 = Boffin I 100 + Boffin I 300 + Boffin I 500 + dodatkowe części i projekty. Boffin I 500 zawiera 75 elementów, z których można skonstruować następujące projekty: radio FM, playback, telegraf, muzykę sterowaną głosem i dotykiem, śpiew ptaków, dźwięk wozu policyjnego, karetki, broni palnej, i inne, w sumie 500 projektów, które zostały szczegółowo opisane w załączonej instrukcji.</t>
  </si>
  <si>
    <t>Zestaw elektroniczny BOFFIN I 750</t>
  </si>
  <si>
    <t>Zestawy konstrukcyjne Boffin I umożliwiają realizację projektów według gotowych pomysłów zawartych w instrukcji lub pomysłów własnych. Podstawą wszystkich projektów jest siatka, na której zatrzaskujemy poszczególne elementy.  Kolorystyka elementów ułatwiająca ich prawidłowe umiejscowienie na płytce.W instrukcji opisano, jak projekt powinien działać i czego możemy od niego oczekiwać. Po złożeniu można sprawdzić, czy wszystko działa. Zestawy następują po sobie i zawsze wyższa wersja zawiera to samo co niższa:
Boffin I 300 = Boffin I 100 + dodatkowe części i projekty
Boffin I 500 = Boffin I 100 + Boffin I 300 + dodatkowe części i projekty
Boffin I 750 = Boffin I 100 + Boffin I 300 + Boffin I 500 + dodatkowe części i projekty. Boffin I 750 zawiera 80 elementów, z których można skontruować następujące projekty: wykrywacz kłamstw, kompas, radio FM, projekty z panelem słonecznym. Zestaw można podłączyć do komputera PC i za pomocą programu, który wchodzi w skład opakowania, zestawić dalsze projekty.</t>
  </si>
  <si>
    <t>SMARTBEE KOLOROWA STRONA LUSTRA</t>
  </si>
  <si>
    <t>W tym eksperymencie uczniowie poznają pierwsze zagadnienia z dziedziny optyki. Konstruują swój własny kalejdoskop, dowiadują się jak działają lustra i jakie są ich ich rodzaje.  W trakcie eksperymentowania dzieci dowiadują się kiedy powstało pierwsze lustro oraz dlaczego są montowane w windach. Zaznajamiają się również z pojęciem zwierciadła i ich rodzajach, czyli wypukłych i wklęsłych na przykładzie łyżki.  W zakresie rozwiązań technologicznych dziecko wykorzystuje aplikacje mobilną, aby sprawdzić jak w rozszerzonej jak działa pryzmat. Dodatkowo tworzy hologram i dowiaduje się czym jest projekcja holograficzna. Zestaw przeznaczony dla przedszkoli i nauczania wczesnoszkolnego.</t>
  </si>
  <si>
    <t>NIEWIDZIALNA SIŁA - ELEKTROMAGNES</t>
  </si>
  <si>
    <t>W tym eksperymencie uczniowie budują elektromagnes, a następnie obserwują, jak wytworzone pole magnetyczne wpływa na igłę kompasu oraz jak oddziałuje na drobne elementy metalowe.
Do zestawu dołączamy również eksperyment w rozszerzonej rzeczywistości Karta AR pokazuje jak rozchodzą się linie pola magnetycznego Ziemi.
Dodatkowo, korzystając z hologramu uczniowie mogą zobaczyć pole magnetyczne w postaci trójwymiarowej projekcji.</t>
  </si>
  <si>
    <t xml:space="preserve">SMARTBEE HYDROFOBOWY PIASEK </t>
  </si>
  <si>
    <t>W tym eksperymencie poznasz pewną niesamowitą właściwość piasku oraz
dowiesz się, jakie jest jego zastosowanie. Sprawdzisz, czy da się lepić babki pod wodą oraz
stworzysz nietypowy labirynt. W roli głównej hydrofobowość.  Dziś warstwa „bojąca się wody” pokrywa nasze nieprzemakalne kurtki, szyby samochodów
oraz chroni fasady domów przed zabrudzeniem. Pomysł samoczyszczenia pochodzi jednak
od natury, dlatego został zapamiętany jako... efekt lotosu.</t>
  </si>
  <si>
    <t xml:space="preserve">POCIĄG ELEKTROMAG. I BUDOWA SILNIKA </t>
  </si>
  <si>
    <t>W tym eksperymencie uczniowie budują pociąg elektromagnetyczny. Jest to proste urządzenie elektryczne, które porusza się pod wpływem interakcji pola magnetycznego i elektrycznego. Uczniowie dowiadują się, jak działają magnesy stałe oraz że przepływ prądu elektrycznego wywołuje powstanie pola magnetycznego. Doświadczenie można rozszerzyć o budowę silnika jednobiegunowego. Do zestawu dołączamy również eksperyment w rozszerzonej rzeczywistości – elektrolizę. Dzięki karcie AR uczniowie mogą zobaczyć proces elektrolizy w postaci trójwymiarowej projekcji. Zastosowanie rozszerzonej rzeczywistości AR, ułatwia zrozumienie zachodzącego procesu poprzez wizualizacje poszczególnych reakcji. Dodatkowo, korzystając z hologramu uczniowie mogą zobaczyć, jak powstaje piorun.</t>
  </si>
  <si>
    <t>SMARTBEE MECHANIKA</t>
  </si>
  <si>
    <t>Zawartość zestawu Mechanika pozwala na wielokrotne przeprowadzenie 2 niezależnych doświadczeń oraz eksperyment rozszerzający w technologii AR z kluczowych zagadnień mechaniki.
Dzięki eksperymentowi: SAMOCHÓD NAPĘDZANY GRAWITACJĄ uczniowie zrozumieją II zasadę dynamiki Newtona oraz zagadnienia tarcia statycznego i kinetycznego. W eksperymencie: RÓWNIA POCHYŁA sprawdzą, jak poruszają się różne figury obrotowe, dzięki czemu zrozumieją, czym jest moment bezwładności oraz jaki ma on związek z II zasadą dynamiki w ruchu obrotowym. Do zestawu dołączamy również eksperyment w technologii rozszerzonej rzeczywistości (AR). Dzięki Karcie AR uczniowie obserwują ruch kulek w falującym wahadle.</t>
  </si>
  <si>
    <t>SMARTBEE ELEKTROSTATYKA</t>
  </si>
  <si>
    <t>Zawartość zestawu Elektrostatyka pozwala na wielokrotne przeprowadzenie 2 niezależnych doświadczeń: NAELEKTRYZOWANY ŚWIAT, KLATKA FARADAYA oraz eksperyment rozszerzający w technologii AR. W eksperymencie: NAELEKTRYZOWANY ŚWIAT uczniowie poznają zjawisko elektryzowania się ciał, świat ładunków elektrycznych oraz samodzielnie prowadzą obserwacje naukowe. Istnieje możliwość rozszerzenia eksperymentu – sugestie zawarte w karcie nauczyciela. W drugim eksperymencie uczniowie dowiadują się czym jest wersorium, samodzielnie skonstruują KLATKA FARADAYA oraz poznają zasady jej działania.  Do zestawu dołączony również eksperyment w technologii rozszerzonej rzeczywistości (AR). Dzięki karcie AR uczniowie mogą zobaczyć w przybliżeniu działanie klatki Faradaya.</t>
  </si>
  <si>
    <t>SMARTBEE PRÓBA OGNIA</t>
  </si>
  <si>
    <t>W eksperymencie Próba Ognia uczniowie poznają kilka typów reakcji chemicznych takich jak: reakcja syntezy, reakcja egzotermiczna, reakcja spalania. Dzięki możliwości samodzielnego prowadzenia eksperymentu zapoznają się ze sprzętem laboratoryjnym, specyfiką prowadzenia eksperymentów oraz z procesem prowadzenia doświadczenia chemicznego. Wykorzystując dołączone karty ucznia, uczniowie mogą samodzielnie notować przebieg eksperymentu, swoje obserwacje  i wnioski, ucząc się przy tym prowadzenia dziennika laboratoryjnego. o zestawu dołączony również eksperyment w technologii rozszerzonej rzeczywistości (AR). Dzięki karcie AR uczniowie mogą zobaczyć zachodzącą reakcję w probówce.</t>
  </si>
  <si>
    <t>Optyka geometryczna</t>
  </si>
  <si>
    <t>Plansza dydaktyczna foliowana jednostronnie, drukowana na papierze kredowym 250 g wykończona aluminiową listwą z zawieszką.</t>
  </si>
  <si>
    <t>PLANSZA HYDROSTATYKA</t>
  </si>
  <si>
    <t xml:space="preserve">PLANSZA PODSTAWOWE WZORY FIZYCZNE </t>
  </si>
  <si>
    <t>PLANSZA RUCH PROSTOLINIJNY</t>
  </si>
  <si>
    <t xml:space="preserve"> PLANSZA TABELA GĘSTOŚCI SUBSTANCJI </t>
  </si>
  <si>
    <t>SE2887</t>
  </si>
  <si>
    <t>Jednostki układu SI - plansza</t>
  </si>
  <si>
    <t>SE2888</t>
  </si>
  <si>
    <t>Jednostki miar -  plansza</t>
  </si>
  <si>
    <t xml:space="preserve">SE2889 </t>
  </si>
  <si>
    <t>Maszyny proste -  plansza</t>
  </si>
  <si>
    <t>Zasady dynamiki</t>
  </si>
  <si>
    <t xml:space="preserve">Fartuch biały laboratoryjny L  </t>
  </si>
  <si>
    <t>Fartuchy szyte są z białego płótna (100% bawełny). Fartuch posiada długie
rękawy i zapinany jest na guziki.</t>
  </si>
  <si>
    <t>Fartuch biały laboratoryjny M</t>
  </si>
  <si>
    <t xml:space="preserve">Fartuch biały laboratoryjny S </t>
  </si>
  <si>
    <t>SE2966</t>
  </si>
  <si>
    <t>Fartuch zakładany przez głowę kpl 20 szt</t>
  </si>
  <si>
    <t>Wykonany z włókniny, z powłoką polietylenową. Wodoszczelny. Odporny na rozerwanie. Niezawodna ochrona ciała w środowisku wilgotnym. Opakowanie: 20 szt.</t>
  </si>
  <si>
    <t>Fartuch biały laboratoryjny XL</t>
  </si>
  <si>
    <t>Maseczka ochronna jednorazowa 3-warstwowa - maseczki 10szt.</t>
  </si>
  <si>
    <t>Zestaw 10 sztuk jednorazowych maseczek ochronnych. Składają się z trzech warstw ochronnych. Zewnętrzna warstwa ma za zadanie chronić przed widocznym zagrożeniem takim jak krople, środkowa warstwa filtruje cząsteczki zanieczyszczeń znajdujących się w powietrzu, a wewnętrzna warstwa zapobiega podrażnieniom skóry i zapewnia komfort użytkowania. Maseczki filtrują do 95% zanieczyszczeń z powietrza.</t>
  </si>
  <si>
    <t>Półmaska filtrująca Yato YT-74862 jednorazowa z zaworem FFP1/KZ</t>
  </si>
  <si>
    <t>Jednorazowa półmaska ochronna marki Yato w kolorze białym, posiada zawór oraz klasę filtracyjną FFP1. Przeznaczona jest do ochrony układu oddechowego człowieka przed szkodliwym działaniem zanieczyszczeń powietrza. Należy ją przechowywać w temperaturze od -20°C do 40°C. Półmaska nie chroni przed aerozolami zawierającymi cząstki radioaktywne, rakotwórcze oraz mikroorganizmami i enzymami.</t>
  </si>
  <si>
    <t>Półmaska filtrująca Vorel 74540 jednorazowa FFP1/K - 5szt</t>
  </si>
  <si>
    <t>Jednorazowe półmaski ochronne Vorel w kolorze białym, nie posiadają zaworu. Opakowanie zawiera 5 sztuk. Klasa filtracyjna FFP1. Półmaski przeznaczone są do ochrony układu oddechowego przed niebezpiecznymi zanieczyszczeniami powietrza. Należy przechowywać je w temperaturze od -20°C do 40°C.</t>
  </si>
  <si>
    <t>Mini przyłbica ochronna na nos i usta - 2 rozmiary</t>
  </si>
  <si>
    <t>Mini przyłbica ochronna, która zmniejsza ryzyko zakażenia drogą kropelkową. Zapewnia osłonę przed drobnoustrojami, blokując przenikanie bakterii do dróg oddechowych. Specjalna konstrukcja zapewnia swobodę oddychania, jest lekka i giętka. Mini przyłbica jest przeznaczona do wielokrotnego użytku - wystarczy dezynfekować ją po każdym użyciu za pomocą specjalnego preparatu (zawierającego w składzie alkohol). Maseczka umieszczana jest na brodzie, dzięki czemu pozostawia użytkownikowi swobodę oddychania i nie podrażnia skóry twarzy. Pasek wyściełany pianką dodatkowo zwiększa komfort noszenia. Elastyczne gumki znajdujące się po obu końcach przyłbicy utrzymują ją w odpowiednim miejscu i pomagają dopasować maskę do indywidualnych potrzeb.</t>
  </si>
  <si>
    <t>SE1545</t>
  </si>
  <si>
    <t>Apteczka ścienna z wyposażeniem</t>
  </si>
  <si>
    <t>Wyposażenie apteczki: plaster z opatrunkiem 6 x 10 cm (8 szt.), plaster na
szpulce 5 m x 2,5 cm (1 szt.), bandaż elastyczny 4 m x 6 cm (2 szt.), bandaż
elastyczny 4 m x 8 cm (3 szt.), rękawiczki jednorazowe winylowe (4 szt., 2
pary), chusta opatrunkowa 60 x 80 cm (1 szt.), chusta opatrunkowa 60 x 40
cm (2 szt.), bandaż z kompresem (opatrunek indywidualny) 8 x 10 cm (3 szt.),
bandaż z kompresem (opatrunek indywidualny) 10 x 12 cm (1 szt.), kompres
gazowy 10 x 10 cm (6 szt., 3 opak.), chusta trójkątna 96 x 96 x 136 cm (2
szt.), koc termiczny (ratunkowy) (1 szt.), nożyczki (1 szt.), instrukcja udzielania
pierwszej pomocy (1 szt.).</t>
  </si>
  <si>
    <t>SE1539</t>
  </si>
  <si>
    <t>Gaśnica przeciwpożarowa 4 kg ABC</t>
  </si>
  <si>
    <t>Gaśnica proszkowa 4 kg GP-4x ABC. Zaprojektowana dla zabezpieczania obiektów użyteczności publicznej, pomieszczeń biurowych, produkcyjnych, magazynów, garaży.</t>
  </si>
  <si>
    <t>Rękawiczki antystatyczne ESD nakrapiane - rozmiar L</t>
  </si>
  <si>
    <t>Rękawiczki ESD antystatyczne wykonane z poliestru. Niezbędne przy pracy z czułymi na wyładowania elektrostatyczne urządzeniami. Od wewnętrznej strony nakrapiane gumą, w celu polepszenia stabilności chwytania przedmiotu.</t>
  </si>
  <si>
    <t>Neo NAS-SD01W0 - czujnik dymu WiFi</t>
  </si>
  <si>
    <t>Inteligentny czujnik dymu i temperatury działający bezprzewodowo przez sieć WiFi. Sygnalizacja odbywa się za pomocą alarmu akustycznego i optycznego. Przeznaczony do montażu na suficie. Podłączony do WiFi, łączy się z darmową aplikacją Tuya Smart dla Android i iOS. Bardzo łatwy w obsłudze i instalacji. Posiada estetyczną budowę oraz małe wymiary. Zasilany jest 2 bateriami CR 2.</t>
  </si>
  <si>
    <t>Czujnik dymu XD10 - bateria 9V</t>
  </si>
  <si>
    <t>Czujnik wykrywający dym w powietrzu. Zasilany jest baterią 9 V. Stosowany do ostrzegania przed zagrożeniem pożarowym za pomocą sygnału dźwiękowego. Charakteryzuje się wysoką skutecznością działania.</t>
  </si>
  <si>
    <t>Czujnik dymu FireAngel ST-622-PLT - bateria na 10 lat</t>
  </si>
  <si>
    <t>Czujnik wykrywający dym w powietrzu zasilany wbudowaną baterią litową, która nie wymaga ładowania ani wymiany przez cały okres użytkowania. Dzięki estetycznemu wyglądowi i łatwym montażu idealnie sprawdzi się zarówno w domach mieszkalnych, jak i we wszystkich innych lokalach w których wskazana jest ochrona przed źródłami ognia.</t>
  </si>
  <si>
    <t>Czujnik dymu FireAngel ST-630 + moduł Z-Wave</t>
  </si>
  <si>
    <t>Wysokiej jakości certyfikowany czujnik dymu Fire ST-630 posiada moduł Z-Wave, który umożliwia integrację z urządzeniami pracującymi w systemie inteligentnego domu Z-Wave. Dzięki technologii Thermoptek łączącej sensor optyczny oraz termiczny urządzenie jest bardziej czułe i szybciej reaguje na pojawiający się dym.</t>
  </si>
  <si>
    <t>Okulary ochronne Vorel 74504</t>
  </si>
  <si>
    <t>Okulary ochronne, przeznaczone do zastosowań w warsztacie elektronika. Służą do osłony oczu podczas wszelkich prac związanych z obróbką materiałów.</t>
  </si>
  <si>
    <t>Pracownia Druku 3D - MakerBot Sketch EduCare</t>
  </si>
  <si>
    <t>Pracownia Druku 3d - MakerBot Method EduCare</t>
  </si>
  <si>
    <t>ZESTAW A+ - 30 000 ZŁ</t>
  </si>
  <si>
    <t>MULTI138</t>
  </si>
  <si>
    <t>Mobilny zestaw nagłośnieniowy</t>
  </si>
  <si>
    <t>PORT15VHF-BT to samodzielny, w pełni funkcjonalny system nagłośnieniowy – idealny w zastosowaniach mobilnych dzięki wbudowanemu akumulatorowi wielokrotnego ładowania. Zestaw składa się z: wielofunkcyjnej aktywnej kolumny, dwóch mikrofonów bezprzewodowych, bezprzewodowego pilota sterującego oraz okablowania. Urządzenie zbudowane jest na wydajnym głośniku niskotonowym o średnicy 15”, moc szczytowa kolumny wynosi aż 800 W. Model wyposażony został w funkcję odtwarzania za pomocą portu Bluetooth. Umożliwia ona uruchamianie plików audio z telefonu, tabletu, laptopa bez zbędnych połączeń przewodowych.</t>
  </si>
  <si>
    <t xml:space="preserve">Filament biodegradowalny PLA Sketch (mix kolorów) 0,8 kg - 24 szt. (19,2 kg)  </t>
  </si>
  <si>
    <t>DRON EDUKACYJNY DJI TELLO EDU 4 SZT. + 5 SCENARIUSZY LEKCJ</t>
  </si>
  <si>
    <t>Skaner 3D Shining3D EinScan SE</t>
  </si>
  <si>
    <t xml:space="preserve">Niezbędne narzędzie zarówno dla nauczycieli, jak i domowych użytkowników oraz praktyczne doświadczenie ze skanowaniem 3D - wielofunkcyjny, biurkowy skaner 3D z doskonałą jakością skanowania, łatwością działania i korzystnym stosunkiem jakości do ceny.  </t>
  </si>
  <si>
    <t>Zestaw okularów ClassVR 4 PREMIUM</t>
  </si>
  <si>
    <t>Zestaw okularów ClassVR 4 PREMIUM wirtualne laboratorium wieloprzedmiotowe zawiera:
- 4 sztuki okularów VR PREMIUM
- skrzynię transportową z  systemem ładowania
- 4 kontrolery ręczne USB</t>
  </si>
  <si>
    <t>Licencja - 1 rok dostępu do portalu wirtualnych lekcji</t>
  </si>
  <si>
    <t xml:space="preserve">Licencja umożliwia dostęp roczny do portalu dla nauczycieli zawierającego 14 modułów dydaktycznych takich jak: biologia, chemia, fizyka, geografia, historia, matematyka, sztuka, muzyka, religia, wf, technologia. W portalu znajduje się ponad 1000 gotowych do wykorzystania na lekcji materiałów zawierających wizualizacje miejsc w trybie 360°, trójwymiarowe obiekty i złożone struktury na wyciągnięcie ręki.  Portal jest systematycznie wzbogacany o nowe treści przez wszystkich korzystających z niego użytkowników. System Class VR to nowoczesne narzędzie do realizacji podstawy programowej umożliwiający kreatywne i ekscytujące nauczanie w nowym wymiarze.  </t>
  </si>
  <si>
    <t xml:space="preserve">Pracownia Druku 3D oparta jest na wiodącym na świecie rozwiązaniu koncernu MakerBot. Makerbot to światowy lider i prekursor w produkcji biurkowych drukarek 3D. Amerykański producent rozwija i wdraża swoje drukarki od 2009 roku.
MakerBot jest niedoścignionym wzorem dla wszystkich innych producentów. Pracownia Druku 3D została skomponowana w taki sposób, aby nauczyciele i uczniowie mieli poczucie zaopiekowania poprzez pakiet EduCare, który dostarczy im wsparcia, wiedzy, możliwości skorzystania z doświadczeń specjalistów, konsultacji z ekspertami, udziału w szkoleniach, kursach on-line oraz webinarach wspierających.
W skład Pracowni Druku 3D wchodzą:
• dedykowana dla edukacji drukarka MakerBot Sketch, która powstała na bazie drukarki przemysłowej. Dzięki temu jest to niezawodne urządzenie do drukowania z bardzo dobrą jakością, dokładnością wymiarową i powtarzalnością. Ponieważ została zaprojektowana i dedykowana dla szkół ma wiele cech, które powodują, że jej użyteczność do pracy nauczycieli i uczniów jest bardzo wysoka.
• Certyfikowane szkolenie stacjonarne - Kiedy szkolenie i kursy on-line nie zaspokoją w pełni potrzeb związanych z wiedzą na temat praktycznego wykorzystania druku 3D w placówkach - będzie można skorzystać z certyfikowanego szkolenia stacjonarnego. Nasi specjaliści od druku 3D przekażą wiedzę w zrozumiały i przystępny sposób.
• Przedłużona gwarancja producenta do 36 miesięcy.
Każda drukarka zawiera również KOMPLEKSOWY PAKIET OPIEKI 
MakerBot Sketch EduCare: 
• szkolenie startowe dla nauczycieli 
• webinary konsultacyjne,
• dostęp do platformy szkoleniowej dotyczącej druku 3D,
• autorski podręcznik i kurs  "Druk 3D w klasie",
• scenariusze zajęć lekcyjnych,
• wsparcie techniczne świadczone telefonicznie i mailowo przez okres 5 lat,
• olbrzymia baza gotowych modeli 3D dedykowanych dla szkół,
• dostęp do platformy MakerBot Cloud™ ,
• dostęp do aplikacji MakertBot Connect na urządzenia mobilne,
• bezpośrednia integracja platformy projektowej TinkerCAD z drukarką,
• intuicyjne oprogramowanie MakerBot
</t>
  </si>
  <si>
    <t xml:space="preserve">Pracownia Druku 3D - MakerBot Method EduCare
Pracownia Druku 3D oparta jest na wiodącym na świecie rozwiązaniu koncernu MakerBot. Makerbot to światowy lider i prekursor w produkcji biurkowych drukarek 3D. Amerykański producent rozwija i wdraża swoje drukarki od 2009 roku.
MakerBot jest niedoścignionym wzorem dla wszystkich innych producentów. Pracownia Druku 3D została skomponowana w taki sposób, aby nauczyciele i uczniowie mieli poczucie zaopiekowania poprzez pakiet EduCare, który dostarczy im wsparcia, wiedzy, możliwości skorzystania z doświadczeń specjalistów, konsultacji z ekspertami, udziału w szkoleniach, kursach on-line oraz webinarach wspierających.
W skład Pracowni Druku 3D wchodzą:
• drukarka MakerBot Method, najbardziej niezawodna platforma do drukowania 3D, nr 1 wśród desktopowych drukarek 3D. Przełomowa drukarka 3D powstała w oparciu o technologie opracowane przez Stratasys – lidera w dostarczaniu niezawodnych systemów druku 3D dla profesjonalistów. Kompletne rozwiązanie, dedykowane dla edukacji, w 100% zgodne, a nawet zdecydowanie wykraczające poza założenia programu Laboratorium Przyszłości.
• Certyfikowane szkolenie stacjonarne - Kiedy szkolenie i kursy on-line nie zaspokoją w pełni potrzeb związanych z wiedzą na temat praktycznego wykorzystania druku 3D w placówkach - będzie można skorzystać z certyfikowanego szkolenia stacjonarnego. Nasi specjaliści od druku 3D przekażą wiedzę w zrozumiały i przystępny sposób.
• Przedłużona gwarancja producenta do 24 miesięcy
Każda drukarka zawiera również KOMPLEKSOWY PAKIET OPIEKI MakerBot Method EduCare: 
• szkolenie startowe dla nauczycieli 
• webinary konsultacyjne,
• dostęp do platformy szkoleniowej dotyczącej druku 3D,
• autorski podręcznik i kurs  "Druk 3D w klasie",
• scenariusze zajęć lekcyjnych,
• wsparcie techniczne świadczone telefonicznie i mailowo przez okres 5 lat,
• olbrzymia baza gotowych modeli 3D dedykowanych dla szkół,
• dostęp do platformy MakerBot Cloud™ ,
• dostęp do aplikacji MakertBot Connect na urządzenia mobilne,
• bezpośrednia integracja platformy projektowej TinkerCAD z drukarką,
• intuicyjne oprogramowanie MakerBot
</t>
  </si>
  <si>
    <t>Materiał termoplastyczny, wykonany z odnawialnych surowców, zapewnia szybkie, ekonomiczne drukowanie 3D w kilkudziesięciu wariantach kolorystycznych. PLA oferuje szybkie drukowanie, dobrą wytrzymałość na rozciąganie, wysoką sztywność, niską temperaturę topnienia i niską temperaturę ugięcia pod obciążeniem. Do wytwarzania modeli wymaga mniejszej ilości ciepła i mocy urządzenia. Doskonały materiał do szybkiego prototypowania.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</si>
</sst>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zł&quot;;[Red]\-#,##0.00\ &quot;zł&quot;"/>
    <numFmt numFmtId="44" formatCode="_-* #,##0.00\ &quot;zł&quot;_-;\-* #,##0.00\ &quot;zł&quot;_-;_-* &quot;-&quot;??\ &quot;zł&quot;_-;_-@_-"/>
    <numFmt numFmtId="164" formatCode="#,##0.00\ &quot;zł&quot;"/>
    <numFmt numFmtId="165" formatCode="yyyy\-mm\-dd"/>
  </numFmts>
  <fonts count="13" x14ac:knownFonts="1">
    <font>
      <sz val="11"/>
      <color theme="1"/>
      <name val="Arial"/>
    </font>
    <font>
      <sz val="11"/>
      <color theme="1"/>
      <name val="Calibri"/>
      <family val="2"/>
      <charset val="238"/>
      <scheme val="minor"/>
    </font>
    <font>
      <sz val="10"/>
      <color theme="1"/>
      <name val="Calibri"/>
      <family val="2"/>
      <charset val="238"/>
    </font>
    <font>
      <b/>
      <sz val="11"/>
      <color theme="1"/>
      <name val="Calibri"/>
      <family val="2"/>
      <charset val="238"/>
    </font>
    <font>
      <b/>
      <sz val="10"/>
      <color theme="1"/>
      <name val="Calibri"/>
      <family val="2"/>
      <charset val="238"/>
    </font>
    <font>
      <sz val="10"/>
      <color rgb="FF4472C4"/>
      <name val="Calibri"/>
      <family val="2"/>
      <charset val="238"/>
    </font>
    <font>
      <sz val="10"/>
      <color rgb="FF111111"/>
      <name val="Calibri"/>
      <family val="2"/>
      <charset val="238"/>
    </font>
    <font>
      <sz val="10"/>
      <color rgb="FF000000"/>
      <name val="Calibri"/>
      <family val="2"/>
      <charset val="238"/>
    </font>
    <font>
      <sz val="10"/>
      <color rgb="FF24201F"/>
      <name val="Calibri"/>
      <family val="2"/>
      <charset val="238"/>
    </font>
    <font>
      <sz val="10"/>
      <color rgb="FF333333"/>
      <name val="Calibri"/>
      <family val="2"/>
      <charset val="238"/>
    </font>
    <font>
      <sz val="10"/>
      <color theme="1"/>
      <name val="Calibri"/>
      <family val="2"/>
      <charset val="238"/>
      <scheme val="minor"/>
    </font>
    <font>
      <sz val="11"/>
      <color theme="1"/>
      <name val="Arial"/>
      <family val="2"/>
      <charset val="238"/>
    </font>
    <font>
      <sz val="10"/>
      <name val="Calibri"/>
      <family val="2"/>
      <charset val="238"/>
    </font>
  </fonts>
  <fills count="4">
    <fill>
      <patternFill patternType="none"/>
    </fill>
    <fill>
      <patternFill patternType="gray125"/>
    </fill>
    <fill>
      <patternFill patternType="solid">
        <fgColor theme="0"/>
        <bgColor theme="0"/>
      </patternFill>
    </fill>
    <fill>
      <patternFill patternType="solid">
        <fgColor rgb="FFFFFFFF"/>
        <bgColor rgb="FFFFFFFF"/>
      </patternFill>
    </fill>
  </fills>
  <borders count="9">
    <border>
      <left/>
      <right/>
      <top/>
      <bottom/>
      <diagonal/>
    </border>
    <border>
      <left/>
      <right/>
      <top/>
      <bottom style="dotted">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4">
    <xf numFmtId="0" fontId="0" fillId="0" borderId="0"/>
    <xf numFmtId="0" fontId="1" fillId="0" borderId="0"/>
    <xf numFmtId="9" fontId="1" fillId="0" borderId="0" applyFont="0" applyFill="0" applyBorder="0" applyAlignment="0" applyProtection="0"/>
    <xf numFmtId="44" fontId="11" fillId="0" borderId="0" applyFont="0" applyFill="0" applyBorder="0" applyAlignment="0" applyProtection="0"/>
  </cellStyleXfs>
  <cellXfs count="65">
    <xf numFmtId="0" fontId="0" fillId="0" borderId="0" xfId="0" applyFont="1" applyAlignment="1"/>
    <xf numFmtId="0" fontId="2" fillId="0" borderId="0" xfId="0" applyFont="1"/>
    <xf numFmtId="0" fontId="2" fillId="0" borderId="0" xfId="0" applyFont="1" applyAlignment="1">
      <alignment horizontal="center" wrapText="1"/>
    </xf>
    <xf numFmtId="164" fontId="2" fillId="0" borderId="0" xfId="0" applyNumberFormat="1" applyFont="1" applyAlignment="1">
      <alignment horizontal="right"/>
    </xf>
    <xf numFmtId="9" fontId="2" fillId="0" borderId="0" xfId="0" applyNumberFormat="1" applyFont="1"/>
    <xf numFmtId="0" fontId="2" fillId="0" borderId="0" xfId="0" applyFont="1" applyAlignment="1">
      <alignment horizontal="right"/>
    </xf>
    <xf numFmtId="0" fontId="2" fillId="0" borderId="0" xfId="0" applyFont="1" applyAlignment="1">
      <alignment horizontal="right" vertical="center" wrapText="1"/>
    </xf>
    <xf numFmtId="165" fontId="2" fillId="0" borderId="1" xfId="0" applyNumberFormat="1" applyFont="1" applyBorder="1" applyAlignment="1">
      <alignment horizontal="center" vertical="center"/>
    </xf>
    <xf numFmtId="0" fontId="2" fillId="0" borderId="0" xfId="0" applyFont="1" applyAlignment="1">
      <alignment wrapText="1"/>
    </xf>
    <xf numFmtId="0" fontId="2" fillId="0" borderId="2" xfId="0" applyFont="1" applyBorder="1" applyAlignment="1">
      <alignment horizontal="center" vertical="center" wrapText="1"/>
    </xf>
    <xf numFmtId="164" fontId="2" fillId="0" borderId="2" xfId="0" applyNumberFormat="1" applyFont="1" applyBorder="1" applyAlignment="1">
      <alignment horizontal="right" vertical="center" wrapText="1"/>
    </xf>
    <xf numFmtId="9" fontId="2" fillId="0" borderId="2" xfId="0" applyNumberFormat="1" applyFont="1" applyBorder="1" applyAlignment="1">
      <alignment horizontal="center" vertical="center" wrapText="1"/>
    </xf>
    <xf numFmtId="0" fontId="2" fillId="0" borderId="3" xfId="0" applyFont="1" applyBorder="1" applyAlignment="1">
      <alignment horizontal="center" vertical="center" wrapText="1"/>
    </xf>
    <xf numFmtId="164" fontId="3" fillId="0" borderId="4" xfId="0" applyNumberFormat="1" applyFont="1" applyBorder="1" applyAlignment="1">
      <alignment horizontal="right" vertical="center" wrapText="1"/>
    </xf>
    <xf numFmtId="0" fontId="4" fillId="0" borderId="4" xfId="0" applyFont="1" applyBorder="1" applyAlignment="1">
      <alignment horizontal="center" vertical="center" wrapText="1"/>
    </xf>
    <xf numFmtId="164" fontId="4" fillId="0" borderId="5" xfId="0" applyNumberFormat="1" applyFont="1" applyBorder="1" applyAlignment="1">
      <alignment horizontal="center" vertical="center" wrapText="1"/>
    </xf>
    <xf numFmtId="9" fontId="4"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Alignment="1">
      <alignment horizontal="center" vertical="center" wrapText="1"/>
    </xf>
    <xf numFmtId="0" fontId="2" fillId="0" borderId="4" xfId="0" applyFont="1" applyBorder="1" applyAlignment="1">
      <alignment horizontal="center" vertical="center" wrapText="1"/>
    </xf>
    <xf numFmtId="164" fontId="2" fillId="0" borderId="4" xfId="0" applyNumberFormat="1" applyFont="1" applyBorder="1" applyAlignment="1">
      <alignment horizontal="right" vertical="center" wrapText="1"/>
    </xf>
    <xf numFmtId="9" fontId="2" fillId="2" borderId="4" xfId="0" applyNumberFormat="1" applyFont="1" applyFill="1" applyBorder="1" applyAlignment="1">
      <alignment horizontal="center" vertical="center" wrapText="1"/>
    </xf>
    <xf numFmtId="8" fontId="2" fillId="3" borderId="4" xfId="0" applyNumberFormat="1" applyFont="1" applyFill="1" applyBorder="1" applyAlignment="1">
      <alignment horizontal="center" vertical="center" wrapText="1"/>
    </xf>
    <xf numFmtId="0" fontId="5" fillId="0" borderId="4" xfId="0" applyFont="1" applyBorder="1" applyAlignment="1">
      <alignment horizontal="center" vertical="center" wrapText="1"/>
    </xf>
    <xf numFmtId="8" fontId="2" fillId="0" borderId="4" xfId="0" applyNumberFormat="1" applyFont="1" applyBorder="1" applyAlignment="1">
      <alignment horizontal="center" vertical="center" wrapText="1"/>
    </xf>
    <xf numFmtId="9" fontId="2" fillId="3" borderId="4" xfId="0" applyNumberFormat="1" applyFont="1" applyFill="1" applyBorder="1" applyAlignment="1">
      <alignment horizontal="center" vertical="center" wrapText="1"/>
    </xf>
    <xf numFmtId="164" fontId="2" fillId="3" borderId="4" xfId="0" applyNumberFormat="1" applyFont="1" applyFill="1" applyBorder="1" applyAlignment="1">
      <alignment horizontal="right" vertical="center" wrapText="1"/>
    </xf>
    <xf numFmtId="164" fontId="2" fillId="2" borderId="4" xfId="0" applyNumberFormat="1" applyFont="1" applyFill="1" applyBorder="1" applyAlignment="1">
      <alignment horizontal="right" vertical="center" wrapText="1"/>
    </xf>
    <xf numFmtId="8" fontId="2" fillId="2" borderId="4" xfId="0" applyNumberFormat="1" applyFont="1" applyFill="1" applyBorder="1" applyAlignment="1">
      <alignment horizontal="center" vertical="center" wrapText="1"/>
    </xf>
    <xf numFmtId="0" fontId="6" fillId="3" borderId="4" xfId="0" applyFont="1" applyFill="1" applyBorder="1" applyAlignment="1">
      <alignment horizontal="center" vertical="center" wrapText="1"/>
    </xf>
    <xf numFmtId="9" fontId="2" fillId="0" borderId="4" xfId="0" applyNumberFormat="1" applyFont="1" applyBorder="1" applyAlignment="1">
      <alignment horizontal="center" vertical="center" wrapText="1"/>
    </xf>
    <xf numFmtId="0" fontId="2" fillId="2" borderId="4" xfId="0" applyFont="1" applyFill="1" applyBorder="1" applyAlignment="1">
      <alignment horizontal="center" vertical="center"/>
    </xf>
    <xf numFmtId="0" fontId="2" fillId="3" borderId="4" xfId="0" applyFont="1" applyFill="1" applyBorder="1" applyAlignment="1">
      <alignment horizontal="center" vertical="center" wrapText="1"/>
    </xf>
    <xf numFmtId="164" fontId="2" fillId="2" borderId="4" xfId="0" applyNumberFormat="1" applyFont="1" applyFill="1" applyBorder="1" applyAlignment="1">
      <alignment horizontal="right" vertical="center"/>
    </xf>
    <xf numFmtId="0" fontId="7" fillId="0" borderId="4" xfId="0" applyFont="1" applyBorder="1" applyAlignment="1">
      <alignment horizontal="center" vertical="center" wrapText="1"/>
    </xf>
    <xf numFmtId="0" fontId="7" fillId="3" borderId="4" xfId="0" applyFont="1" applyFill="1" applyBorder="1" applyAlignment="1">
      <alignment horizontal="center" vertical="center" wrapText="1"/>
    </xf>
    <xf numFmtId="164" fontId="7" fillId="0" borderId="4" xfId="0" applyNumberFormat="1" applyFont="1" applyBorder="1" applyAlignment="1">
      <alignment horizontal="right" vertical="center" wrapText="1"/>
    </xf>
    <xf numFmtId="0" fontId="2" fillId="2" borderId="4" xfId="0" applyFont="1" applyFill="1" applyBorder="1" applyAlignment="1">
      <alignment horizontal="center" vertical="center" wrapText="1"/>
    </xf>
    <xf numFmtId="0" fontId="7" fillId="2" borderId="4" xfId="0" applyFont="1" applyFill="1" applyBorder="1" applyAlignment="1">
      <alignment horizontal="center" vertical="center" wrapText="1"/>
    </xf>
    <xf numFmtId="49" fontId="2" fillId="0" borderId="4" xfId="0" applyNumberFormat="1" applyFont="1" applyBorder="1" applyAlignment="1">
      <alignment horizontal="center" vertical="center" wrapText="1"/>
    </xf>
    <xf numFmtId="0" fontId="8" fillId="0" borderId="4" xfId="0" applyFont="1" applyBorder="1" applyAlignment="1">
      <alignment horizontal="center" vertical="center" wrapText="1"/>
    </xf>
    <xf numFmtId="0" fontId="9" fillId="0" borderId="4" xfId="0" applyFont="1" applyBorder="1" applyAlignment="1">
      <alignment horizontal="center" vertical="center" wrapText="1"/>
    </xf>
    <xf numFmtId="164" fontId="2" fillId="2" borderId="4" xfId="0" applyNumberFormat="1" applyFont="1" applyFill="1" applyBorder="1" applyAlignment="1">
      <alignment horizontal="center" vertical="center" wrapText="1"/>
    </xf>
    <xf numFmtId="164" fontId="10" fillId="0" borderId="6" xfId="1" applyNumberFormat="1" applyFont="1" applyBorder="1" applyAlignment="1">
      <alignment horizontal="center" vertical="center"/>
    </xf>
    <xf numFmtId="164" fontId="10" fillId="0" borderId="6" xfId="1" applyNumberFormat="1" applyFont="1" applyBorder="1" applyAlignment="1">
      <alignment horizontal="center" vertical="center"/>
    </xf>
    <xf numFmtId="0" fontId="0" fillId="0" borderId="0" xfId="0" applyFont="1" applyAlignment="1"/>
    <xf numFmtId="44" fontId="2" fillId="0" borderId="0" xfId="3" applyFont="1"/>
    <xf numFmtId="164" fontId="2" fillId="0" borderId="6" xfId="0" applyNumberFormat="1" applyFont="1" applyBorder="1" applyAlignment="1">
      <alignment horizontal="right"/>
    </xf>
    <xf numFmtId="8" fontId="2" fillId="0" borderId="0" xfId="0" applyNumberFormat="1" applyFont="1" applyAlignment="1">
      <alignment wrapText="1"/>
    </xf>
    <xf numFmtId="0" fontId="0" fillId="0" borderId="0" xfId="0" applyFont="1" applyAlignment="1">
      <alignment wrapText="1"/>
    </xf>
    <xf numFmtId="164" fontId="2" fillId="0" borderId="0" xfId="0" applyNumberFormat="1" applyFont="1" applyAlignment="1">
      <alignment wrapText="1"/>
    </xf>
    <xf numFmtId="0" fontId="4" fillId="0" borderId="1" xfId="0" applyFont="1" applyBorder="1" applyAlignment="1">
      <alignment horizontal="center" vertical="center" wrapText="1"/>
    </xf>
    <xf numFmtId="0" fontId="7" fillId="0" borderId="4" xfId="0" applyFont="1" applyBorder="1" applyAlignment="1">
      <alignment horizontal="center" vertical="center"/>
    </xf>
    <xf numFmtId="0" fontId="2" fillId="0" borderId="7" xfId="0" applyFont="1" applyBorder="1" applyAlignment="1">
      <alignment horizontal="center" vertical="center" wrapText="1"/>
    </xf>
    <xf numFmtId="164" fontId="2" fillId="0" borderId="6" xfId="0" applyNumberFormat="1" applyFont="1" applyBorder="1" applyAlignment="1">
      <alignment horizontal="right" vertical="center" wrapText="1"/>
    </xf>
    <xf numFmtId="9" fontId="2" fillId="0" borderId="6" xfId="0" applyNumberFormat="1" applyFont="1" applyBorder="1"/>
    <xf numFmtId="164" fontId="2" fillId="2" borderId="8" xfId="0" applyNumberFormat="1" applyFont="1" applyFill="1" applyBorder="1" applyAlignment="1">
      <alignment horizontal="right" vertical="center" wrapText="1"/>
    </xf>
    <xf numFmtId="0" fontId="0" fillId="0" borderId="0" xfId="0"/>
    <xf numFmtId="0" fontId="12" fillId="0" borderId="4" xfId="0" applyFont="1" applyBorder="1" applyAlignment="1">
      <alignment horizontal="center" vertical="center" wrapText="1"/>
    </xf>
    <xf numFmtId="164" fontId="2" fillId="0" borderId="4" xfId="0" applyNumberFormat="1" applyFont="1" applyBorder="1" applyAlignment="1">
      <alignment horizontal="center" vertical="center" wrapText="1"/>
    </xf>
    <xf numFmtId="9" fontId="12" fillId="3" borderId="4" xfId="0" applyNumberFormat="1" applyFont="1" applyFill="1" applyBorder="1" applyAlignment="1">
      <alignment horizontal="center" vertical="center" wrapText="1"/>
    </xf>
    <xf numFmtId="8" fontId="12" fillId="3" borderId="4" xfId="0" applyNumberFormat="1" applyFont="1" applyFill="1" applyBorder="1" applyAlignment="1">
      <alignment horizontal="center" vertical="center" wrapText="1"/>
    </xf>
    <xf numFmtId="164" fontId="7" fillId="0" borderId="4" xfId="0" applyNumberFormat="1" applyFont="1" applyBorder="1" applyAlignment="1">
      <alignment horizontal="center" vertical="center" wrapText="1"/>
    </xf>
    <xf numFmtId="0" fontId="2" fillId="0" borderId="0" xfId="0" applyFont="1" applyAlignment="1">
      <alignment horizontal="left" vertical="center" wrapText="1"/>
    </xf>
    <xf numFmtId="0" fontId="0" fillId="0" borderId="0" xfId="0" applyFont="1" applyAlignment="1"/>
  </cellXfs>
  <cellStyles count="4">
    <cellStyle name="Normalny" xfId="0" builtinId="0"/>
    <cellStyle name="Normalny 2" xfId="1" xr:uid="{6C84DC2F-1C18-47D9-BCD9-0E13272FA472}"/>
    <cellStyle name="Procentowy 2" xfId="2" xr:uid="{017BA357-ECA1-4977-9A68-3C3D7BCA68A2}"/>
    <cellStyle name="Walutowy" xfId="3"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0</xdr:colOff>
      <xdr:row>90</xdr:row>
      <xdr:rowOff>0</xdr:rowOff>
    </xdr:from>
    <xdr:ext cx="323850" cy="323850"/>
    <xdr:sp macro="" textlink="">
      <xdr:nvSpPr>
        <xdr:cNvPr id="3" name="Shape 3" descr="Kolorowe schowki 3x3 - element 1">
          <a:extLst>
            <a:ext uri="{FF2B5EF4-FFF2-40B4-BE49-F238E27FC236}">
              <a16:creationId xmlns:a16="http://schemas.microsoft.com/office/drawing/2014/main" id="{00000000-0008-0000-0000-000003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90</xdr:row>
      <xdr:rowOff>0</xdr:rowOff>
    </xdr:from>
    <xdr:ext cx="323850" cy="323850"/>
    <xdr:sp macro="" textlink="">
      <xdr:nvSpPr>
        <xdr:cNvPr id="2" name="Shape 3" descr="Kolorowe schowki 3x3 - element 1">
          <a:extLst>
            <a:ext uri="{FF2B5EF4-FFF2-40B4-BE49-F238E27FC236}">
              <a16:creationId xmlns:a16="http://schemas.microsoft.com/office/drawing/2014/main" id="{00000000-0008-0000-0000-000002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90</xdr:row>
      <xdr:rowOff>0</xdr:rowOff>
    </xdr:from>
    <xdr:ext cx="323850" cy="323850"/>
    <xdr:sp macro="" textlink="">
      <xdr:nvSpPr>
        <xdr:cNvPr id="4" name="Shape 3" descr="Kolorowe schowki 3x3 - element 1">
          <a:extLst>
            <a:ext uri="{FF2B5EF4-FFF2-40B4-BE49-F238E27FC236}">
              <a16:creationId xmlns:a16="http://schemas.microsoft.com/office/drawing/2014/main" id="{00000000-0008-0000-0000-000004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90</xdr:row>
      <xdr:rowOff>0</xdr:rowOff>
    </xdr:from>
    <xdr:ext cx="323850" cy="323850"/>
    <xdr:sp macro="" textlink="">
      <xdr:nvSpPr>
        <xdr:cNvPr id="5" name="Shape 3" descr="Kolorowe schowki 3x3 - element 1">
          <a:extLst>
            <a:ext uri="{FF2B5EF4-FFF2-40B4-BE49-F238E27FC236}">
              <a16:creationId xmlns:a16="http://schemas.microsoft.com/office/drawing/2014/main" id="{00000000-0008-0000-0000-000005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90</xdr:row>
      <xdr:rowOff>0</xdr:rowOff>
    </xdr:from>
    <xdr:ext cx="323850" cy="323850"/>
    <xdr:sp macro="" textlink="">
      <xdr:nvSpPr>
        <xdr:cNvPr id="6" name="Shape 3" descr="Kolorowe schowki 3x3 - element 1">
          <a:extLst>
            <a:ext uri="{FF2B5EF4-FFF2-40B4-BE49-F238E27FC236}">
              <a16:creationId xmlns:a16="http://schemas.microsoft.com/office/drawing/2014/main" id="{00000000-0008-0000-0000-000006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8</xdr:row>
      <xdr:rowOff>0</xdr:rowOff>
    </xdr:from>
    <xdr:ext cx="323850" cy="323850"/>
    <xdr:sp macro="" textlink="">
      <xdr:nvSpPr>
        <xdr:cNvPr id="7" name="Shape 3" descr="Kolorowe schowki 3x3 - element 1">
          <a:extLst>
            <a:ext uri="{FF2B5EF4-FFF2-40B4-BE49-F238E27FC236}">
              <a16:creationId xmlns:a16="http://schemas.microsoft.com/office/drawing/2014/main" id="{00000000-0008-0000-0000-000007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8</xdr:row>
      <xdr:rowOff>0</xdr:rowOff>
    </xdr:from>
    <xdr:ext cx="323850" cy="323850"/>
    <xdr:sp macro="" textlink="">
      <xdr:nvSpPr>
        <xdr:cNvPr id="8" name="Shape 3" descr="Kolorowe schowki 3x3 - element 1">
          <a:extLst>
            <a:ext uri="{FF2B5EF4-FFF2-40B4-BE49-F238E27FC236}">
              <a16:creationId xmlns:a16="http://schemas.microsoft.com/office/drawing/2014/main" id="{00000000-0008-0000-0000-000008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8</xdr:row>
      <xdr:rowOff>0</xdr:rowOff>
    </xdr:from>
    <xdr:ext cx="323850" cy="323850"/>
    <xdr:sp macro="" textlink="">
      <xdr:nvSpPr>
        <xdr:cNvPr id="9" name="Shape 3" descr="Kolorowe schowki 3x3 - element 1">
          <a:extLst>
            <a:ext uri="{FF2B5EF4-FFF2-40B4-BE49-F238E27FC236}">
              <a16:creationId xmlns:a16="http://schemas.microsoft.com/office/drawing/2014/main" id="{00000000-0008-0000-0000-000009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8</xdr:row>
      <xdr:rowOff>0</xdr:rowOff>
    </xdr:from>
    <xdr:ext cx="323850" cy="323850"/>
    <xdr:sp macro="" textlink="">
      <xdr:nvSpPr>
        <xdr:cNvPr id="10" name="Shape 3" descr="Kolorowe schowki 3x3 - element 1">
          <a:extLst>
            <a:ext uri="{FF2B5EF4-FFF2-40B4-BE49-F238E27FC236}">
              <a16:creationId xmlns:a16="http://schemas.microsoft.com/office/drawing/2014/main" id="{00000000-0008-0000-0000-00000A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169</xdr:row>
      <xdr:rowOff>0</xdr:rowOff>
    </xdr:from>
    <xdr:ext cx="323850" cy="323850"/>
    <xdr:sp macro="" textlink="">
      <xdr:nvSpPr>
        <xdr:cNvPr id="12" name="Shape 3" descr="Kolorowe schowki 3x3 - element 1">
          <a:extLst>
            <a:ext uri="{FF2B5EF4-FFF2-40B4-BE49-F238E27FC236}">
              <a16:creationId xmlns:a16="http://schemas.microsoft.com/office/drawing/2014/main" id="{00000000-0008-0000-0000-00000C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169</xdr:row>
      <xdr:rowOff>0</xdr:rowOff>
    </xdr:from>
    <xdr:ext cx="323850" cy="323850"/>
    <xdr:sp macro="" textlink="">
      <xdr:nvSpPr>
        <xdr:cNvPr id="13" name="Shape 3" descr="Kolorowe schowki 3x3 - element 1">
          <a:extLst>
            <a:ext uri="{FF2B5EF4-FFF2-40B4-BE49-F238E27FC236}">
              <a16:creationId xmlns:a16="http://schemas.microsoft.com/office/drawing/2014/main" id="{00000000-0008-0000-0000-00000D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183</xdr:row>
      <xdr:rowOff>0</xdr:rowOff>
    </xdr:from>
    <xdr:ext cx="323850" cy="323850"/>
    <xdr:sp macro="" textlink="">
      <xdr:nvSpPr>
        <xdr:cNvPr id="14" name="Shape 3" descr="Kolorowe schowki 3x3 - element 1">
          <a:extLst>
            <a:ext uri="{FF2B5EF4-FFF2-40B4-BE49-F238E27FC236}">
              <a16:creationId xmlns:a16="http://schemas.microsoft.com/office/drawing/2014/main" id="{00000000-0008-0000-0000-00000E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183</xdr:row>
      <xdr:rowOff>0</xdr:rowOff>
    </xdr:from>
    <xdr:ext cx="323850" cy="323850"/>
    <xdr:sp macro="" textlink="">
      <xdr:nvSpPr>
        <xdr:cNvPr id="15" name="Shape 3" descr="Kolorowe schowki 3x3 - element 1">
          <a:extLst>
            <a:ext uri="{FF2B5EF4-FFF2-40B4-BE49-F238E27FC236}">
              <a16:creationId xmlns:a16="http://schemas.microsoft.com/office/drawing/2014/main" id="{00000000-0008-0000-0000-00000F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107</xdr:row>
      <xdr:rowOff>0</xdr:rowOff>
    </xdr:from>
    <xdr:ext cx="323850" cy="323850"/>
    <xdr:sp macro="" textlink="">
      <xdr:nvSpPr>
        <xdr:cNvPr id="16" name="Shape 3" descr="Kolorowe schowki 3x3 - element 1">
          <a:extLst>
            <a:ext uri="{FF2B5EF4-FFF2-40B4-BE49-F238E27FC236}">
              <a16:creationId xmlns:a16="http://schemas.microsoft.com/office/drawing/2014/main" id="{00000000-0008-0000-0000-000010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282</xdr:row>
      <xdr:rowOff>0</xdr:rowOff>
    </xdr:from>
    <xdr:ext cx="323850" cy="323850"/>
    <xdr:sp macro="" textlink="">
      <xdr:nvSpPr>
        <xdr:cNvPr id="17" name="Shape 3" descr="Kolorowe schowki 3x3 - element 1">
          <a:extLst>
            <a:ext uri="{FF2B5EF4-FFF2-40B4-BE49-F238E27FC236}">
              <a16:creationId xmlns:a16="http://schemas.microsoft.com/office/drawing/2014/main" id="{00000000-0008-0000-0000-000011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190</xdr:row>
      <xdr:rowOff>0</xdr:rowOff>
    </xdr:from>
    <xdr:ext cx="323850" cy="323850"/>
    <xdr:sp macro="" textlink="">
      <xdr:nvSpPr>
        <xdr:cNvPr id="18" name="Shape 3" descr="Kolorowe schowki 3x3 - element 1">
          <a:extLst>
            <a:ext uri="{FF2B5EF4-FFF2-40B4-BE49-F238E27FC236}">
              <a16:creationId xmlns:a16="http://schemas.microsoft.com/office/drawing/2014/main" id="{00000000-0008-0000-0000-000012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190</xdr:row>
      <xdr:rowOff>0</xdr:rowOff>
    </xdr:from>
    <xdr:ext cx="323850" cy="323850"/>
    <xdr:sp macro="" textlink="">
      <xdr:nvSpPr>
        <xdr:cNvPr id="19" name="Shape 3" descr="Kolorowe schowki 3x3 - element 1">
          <a:extLst>
            <a:ext uri="{FF2B5EF4-FFF2-40B4-BE49-F238E27FC236}">
              <a16:creationId xmlns:a16="http://schemas.microsoft.com/office/drawing/2014/main" id="{00000000-0008-0000-0000-000013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210</xdr:row>
      <xdr:rowOff>0</xdr:rowOff>
    </xdr:from>
    <xdr:ext cx="323850" cy="323850"/>
    <xdr:sp macro="" textlink="">
      <xdr:nvSpPr>
        <xdr:cNvPr id="20" name="Shape 3" descr="Kolorowe schowki 3x3 - element 1">
          <a:extLst>
            <a:ext uri="{FF2B5EF4-FFF2-40B4-BE49-F238E27FC236}">
              <a16:creationId xmlns:a16="http://schemas.microsoft.com/office/drawing/2014/main" id="{00000000-0008-0000-0000-000014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210</xdr:row>
      <xdr:rowOff>0</xdr:rowOff>
    </xdr:from>
    <xdr:ext cx="323850" cy="323850"/>
    <xdr:sp macro="" textlink="">
      <xdr:nvSpPr>
        <xdr:cNvPr id="21" name="Shape 3" descr="Kolorowe schowki 3x3 - element 1">
          <a:extLst>
            <a:ext uri="{FF2B5EF4-FFF2-40B4-BE49-F238E27FC236}">
              <a16:creationId xmlns:a16="http://schemas.microsoft.com/office/drawing/2014/main" id="{00000000-0008-0000-0000-000015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8839200" cy="885825"/>
    <xdr:pic>
      <xdr:nvPicPr>
        <xdr:cNvPr id="22" name="image1.png" title="Obraz">
          <a:extLst>
            <a:ext uri="{FF2B5EF4-FFF2-40B4-BE49-F238E27FC236}">
              <a16:creationId xmlns:a16="http://schemas.microsoft.com/office/drawing/2014/main" id="{00000000-0008-0000-0000-00001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Z1005"/>
  <sheetViews>
    <sheetView showGridLines="0" tabSelected="1" workbookViewId="0">
      <pane ySplit="10" topLeftCell="A433" activePane="bottomLeft" state="frozen"/>
      <selection pane="bottomLeft" activeCell="M433" sqref="M433"/>
    </sheetView>
  </sheetViews>
  <sheetFormatPr defaultColWidth="12.59765625" defaultRowHeight="15" customHeight="1" x14ac:dyDescent="0.25"/>
  <cols>
    <col min="1" max="1" width="8.69921875" customWidth="1"/>
    <col min="2" max="2" width="14.09765625" customWidth="1"/>
    <col min="3" max="3" width="38.8984375" customWidth="1"/>
    <col min="4" max="4" width="9.3984375" customWidth="1"/>
    <col min="5" max="5" width="5.3984375" customWidth="1"/>
    <col min="6" max="6" width="10.09765625" customWidth="1"/>
    <col min="7" max="7" width="9.3984375" customWidth="1"/>
    <col min="8" max="8" width="10.19921875" customWidth="1"/>
    <col min="9" max="9" width="11.5" customWidth="1"/>
    <col min="10" max="10" width="8.59765625" bestFit="1" customWidth="1"/>
    <col min="11" max="11" width="9.59765625" bestFit="1" customWidth="1"/>
    <col min="12" max="19" width="6.59765625" customWidth="1"/>
    <col min="20" max="26" width="11" customWidth="1"/>
  </cols>
  <sheetData>
    <row r="1" spans="1:26" ht="13.5" customHeight="1" x14ac:dyDescent="0.3">
      <c r="A1" s="1"/>
      <c r="B1" s="2"/>
      <c r="C1" s="2"/>
      <c r="D1" s="3"/>
      <c r="E1" s="4"/>
      <c r="F1" s="3"/>
      <c r="G1" s="1"/>
      <c r="H1" s="5"/>
      <c r="I1" s="5"/>
      <c r="J1" s="1"/>
      <c r="K1" s="1"/>
      <c r="L1" s="1"/>
      <c r="M1" s="1"/>
      <c r="N1" s="1"/>
      <c r="O1" s="1"/>
      <c r="P1" s="1"/>
      <c r="Q1" s="1"/>
      <c r="R1" s="1"/>
      <c r="S1" s="1"/>
      <c r="T1" s="1"/>
      <c r="U1" s="1"/>
      <c r="V1" s="1"/>
      <c r="W1" s="1"/>
      <c r="X1" s="1"/>
      <c r="Y1" s="1"/>
      <c r="Z1" s="1"/>
    </row>
    <row r="2" spans="1:26" ht="13.5" customHeight="1" x14ac:dyDescent="0.3">
      <c r="A2" s="1"/>
      <c r="B2" s="2"/>
      <c r="C2" s="2"/>
      <c r="D2" s="3"/>
      <c r="E2" s="4"/>
      <c r="F2" s="3"/>
      <c r="G2" s="1"/>
      <c r="H2" s="5"/>
      <c r="I2" s="5"/>
      <c r="J2" s="1"/>
      <c r="K2" s="1"/>
      <c r="L2" s="1"/>
      <c r="M2" s="1"/>
      <c r="N2" s="1"/>
      <c r="O2" s="1"/>
      <c r="P2" s="1"/>
      <c r="Q2" s="1"/>
      <c r="R2" s="1"/>
      <c r="S2" s="1"/>
      <c r="T2" s="1"/>
      <c r="U2" s="1"/>
      <c r="V2" s="1"/>
      <c r="W2" s="1"/>
      <c r="X2" s="1"/>
      <c r="Y2" s="1"/>
      <c r="Z2" s="1"/>
    </row>
    <row r="3" spans="1:26" ht="13.5" customHeight="1" x14ac:dyDescent="0.3">
      <c r="A3" s="1"/>
      <c r="B3" s="2"/>
      <c r="C3" s="2"/>
      <c r="D3" s="3"/>
      <c r="E3" s="4"/>
      <c r="F3" s="3"/>
      <c r="G3" s="1"/>
      <c r="H3" s="5"/>
      <c r="I3" s="5"/>
      <c r="J3" s="1"/>
      <c r="K3" s="1"/>
      <c r="L3" s="1"/>
      <c r="M3" s="1"/>
      <c r="N3" s="1"/>
      <c r="O3" s="1"/>
      <c r="P3" s="1"/>
      <c r="Q3" s="1"/>
      <c r="R3" s="1"/>
      <c r="S3" s="1"/>
      <c r="T3" s="1"/>
      <c r="U3" s="1"/>
      <c r="V3" s="1"/>
      <c r="W3" s="1"/>
      <c r="X3" s="1"/>
      <c r="Y3" s="1"/>
      <c r="Z3" s="1"/>
    </row>
    <row r="4" spans="1:26" ht="13.5" customHeight="1" x14ac:dyDescent="0.3">
      <c r="A4" s="1"/>
      <c r="B4" s="2"/>
      <c r="C4" s="2"/>
      <c r="D4" s="3"/>
      <c r="E4" s="4"/>
      <c r="F4" s="3"/>
      <c r="G4" s="1"/>
      <c r="H4" s="5"/>
      <c r="I4" s="5"/>
      <c r="J4" s="1"/>
      <c r="K4" s="1"/>
      <c r="L4" s="1"/>
      <c r="M4" s="1"/>
      <c r="N4" s="1"/>
      <c r="O4" s="1"/>
      <c r="P4" s="1"/>
      <c r="Q4" s="1"/>
      <c r="R4" s="1"/>
      <c r="S4" s="1"/>
      <c r="T4" s="1"/>
      <c r="U4" s="1"/>
      <c r="V4" s="1"/>
      <c r="W4" s="1"/>
      <c r="X4" s="1"/>
      <c r="Y4" s="1"/>
      <c r="Z4" s="1"/>
    </row>
    <row r="5" spans="1:26" ht="13.5" customHeight="1" x14ac:dyDescent="0.3">
      <c r="A5" s="1"/>
      <c r="B5" s="2"/>
      <c r="C5" s="2"/>
      <c r="D5" s="3"/>
      <c r="E5" s="4"/>
      <c r="F5" s="3"/>
      <c r="G5" s="1"/>
      <c r="H5" s="5"/>
      <c r="I5" s="5"/>
      <c r="J5" s="1"/>
      <c r="K5" s="1"/>
      <c r="L5" s="1"/>
      <c r="M5" s="1"/>
      <c r="N5" s="1"/>
      <c r="O5" s="1"/>
      <c r="P5" s="1"/>
      <c r="Q5" s="1"/>
      <c r="R5" s="1"/>
      <c r="S5" s="1"/>
      <c r="T5" s="1"/>
      <c r="U5" s="1"/>
      <c r="V5" s="1"/>
      <c r="W5" s="1"/>
      <c r="X5" s="1"/>
      <c r="Y5" s="1"/>
      <c r="Z5" s="1"/>
    </row>
    <row r="6" spans="1:26" ht="13.5" customHeight="1" x14ac:dyDescent="0.3">
      <c r="A6" s="1"/>
      <c r="B6" s="2"/>
      <c r="C6" s="2"/>
      <c r="D6" s="3"/>
      <c r="E6" s="4"/>
      <c r="F6" s="3"/>
      <c r="G6" s="1"/>
      <c r="H6" s="5"/>
      <c r="I6" s="5"/>
      <c r="J6" s="1"/>
      <c r="K6" s="1"/>
      <c r="L6" s="1"/>
      <c r="M6" s="1"/>
      <c r="N6" s="1"/>
      <c r="O6" s="1"/>
      <c r="P6" s="1"/>
      <c r="Q6" s="1"/>
      <c r="R6" s="1"/>
      <c r="S6" s="1"/>
      <c r="T6" s="1"/>
      <c r="U6" s="1"/>
      <c r="V6" s="1"/>
      <c r="W6" s="1"/>
      <c r="X6" s="1"/>
      <c r="Y6" s="1"/>
      <c r="Z6" s="1"/>
    </row>
    <row r="7" spans="1:26" ht="37.5" customHeight="1" x14ac:dyDescent="0.3">
      <c r="A7" s="63" t="s">
        <v>0</v>
      </c>
      <c r="B7" s="64"/>
      <c r="C7" s="64"/>
      <c r="D7" s="3"/>
      <c r="E7" s="4"/>
      <c r="F7" s="3"/>
      <c r="G7" s="1"/>
      <c r="H7" s="6" t="s">
        <v>1</v>
      </c>
      <c r="I7" s="7"/>
      <c r="J7" s="1"/>
      <c r="K7" s="1"/>
      <c r="L7" s="1"/>
      <c r="M7" s="1"/>
      <c r="N7" s="1"/>
      <c r="O7" s="1"/>
      <c r="P7" s="1"/>
      <c r="Q7" s="1"/>
      <c r="R7" s="1"/>
      <c r="S7" s="1"/>
      <c r="T7" s="1"/>
      <c r="U7" s="1"/>
      <c r="V7" s="1"/>
      <c r="W7" s="1"/>
      <c r="X7" s="1"/>
      <c r="Y7" s="1"/>
      <c r="Z7" s="1"/>
    </row>
    <row r="8" spans="1:26" ht="21" customHeight="1" x14ac:dyDescent="0.3">
      <c r="A8" s="1"/>
      <c r="B8" s="8"/>
      <c r="C8" s="51" t="s">
        <v>823</v>
      </c>
      <c r="D8" s="3"/>
      <c r="E8" s="4"/>
      <c r="F8" s="3"/>
      <c r="G8" s="1"/>
      <c r="H8" s="5"/>
      <c r="I8" s="5"/>
      <c r="J8" s="1"/>
      <c r="K8" s="1"/>
      <c r="L8" s="1"/>
      <c r="M8" s="1"/>
      <c r="N8" s="1"/>
      <c r="O8" s="1"/>
      <c r="P8" s="1"/>
      <c r="Q8" s="1"/>
      <c r="R8" s="1"/>
      <c r="S8" s="1"/>
      <c r="T8" s="1"/>
      <c r="U8" s="1"/>
      <c r="V8" s="1"/>
      <c r="W8" s="1"/>
      <c r="X8" s="1"/>
      <c r="Y8" s="1"/>
      <c r="Z8" s="1"/>
    </row>
    <row r="9" spans="1:26" ht="13.5" customHeight="1" x14ac:dyDescent="0.3">
      <c r="A9" s="9"/>
      <c r="B9" s="9"/>
      <c r="C9" s="9"/>
      <c r="D9" s="10"/>
      <c r="E9" s="11"/>
      <c r="F9" s="10"/>
      <c r="G9" s="12"/>
      <c r="H9" s="13">
        <f t="shared" ref="H9:I9" si="0">SUBTOTAL(9,H11:H3022)</f>
        <v>26495.965853658534</v>
      </c>
      <c r="I9" s="13">
        <f t="shared" si="0"/>
        <v>29839.1</v>
      </c>
      <c r="J9" s="1"/>
      <c r="K9" s="46"/>
      <c r="L9" s="1"/>
      <c r="M9" s="1"/>
      <c r="N9" s="1"/>
      <c r="O9" s="1"/>
      <c r="P9" s="1"/>
      <c r="Q9" s="1"/>
      <c r="R9" s="1"/>
      <c r="S9" s="1"/>
      <c r="T9" s="1"/>
      <c r="U9" s="1"/>
      <c r="V9" s="1"/>
      <c r="W9" s="1"/>
      <c r="X9" s="1"/>
      <c r="Y9" s="1"/>
      <c r="Z9" s="1"/>
    </row>
    <row r="10" spans="1:26" ht="13.5" customHeight="1" x14ac:dyDescent="0.3">
      <c r="A10" s="14" t="s">
        <v>2</v>
      </c>
      <c r="B10" s="14" t="s">
        <v>3</v>
      </c>
      <c r="C10" s="14" t="s">
        <v>4</v>
      </c>
      <c r="D10" s="15" t="s">
        <v>5</v>
      </c>
      <c r="E10" s="16" t="s">
        <v>6</v>
      </c>
      <c r="F10" s="15" t="s">
        <v>7</v>
      </c>
      <c r="G10" s="17" t="s">
        <v>8</v>
      </c>
      <c r="H10" s="15" t="s">
        <v>9</v>
      </c>
      <c r="I10" s="15" t="s">
        <v>10</v>
      </c>
      <c r="J10" s="18"/>
      <c r="K10" s="18"/>
      <c r="L10" s="18"/>
      <c r="M10" s="18"/>
      <c r="N10" s="18"/>
      <c r="O10" s="18"/>
      <c r="P10" s="18"/>
      <c r="Q10" s="18"/>
      <c r="R10" s="18"/>
      <c r="S10" s="18"/>
      <c r="T10" s="1"/>
      <c r="U10" s="1"/>
      <c r="V10" s="1"/>
      <c r="W10" s="1"/>
      <c r="X10" s="1"/>
      <c r="Y10" s="1"/>
      <c r="Z10" s="1"/>
    </row>
    <row r="11" spans="1:26" ht="82.8" hidden="1" x14ac:dyDescent="0.3">
      <c r="A11" s="19">
        <v>740315</v>
      </c>
      <c r="B11" s="19" t="s">
        <v>11</v>
      </c>
      <c r="C11" s="19" t="s">
        <v>12</v>
      </c>
      <c r="D11" s="20">
        <f t="shared" ref="D11:D57" si="1">F11/(100%+E11)</f>
        <v>203.17073170731709</v>
      </c>
      <c r="E11" s="21">
        <v>0.23</v>
      </c>
      <c r="F11" s="22">
        <v>249.9</v>
      </c>
      <c r="G11" s="23">
        <v>0</v>
      </c>
      <c r="H11" s="20">
        <f t="shared" ref="H11:H433" si="2">G11*D11</f>
        <v>0</v>
      </c>
      <c r="I11" s="20">
        <f t="shared" ref="I11:I433" si="3">G11*F11</f>
        <v>0</v>
      </c>
      <c r="J11" s="18"/>
      <c r="K11" s="18"/>
      <c r="L11" s="18"/>
      <c r="M11" s="18"/>
      <c r="N11" s="18"/>
      <c r="O11" s="18"/>
      <c r="P11" s="18"/>
      <c r="Q11" s="18"/>
      <c r="R11" s="18"/>
      <c r="S11" s="18"/>
      <c r="T11" s="1"/>
      <c r="U11" s="1"/>
      <c r="V11" s="1"/>
      <c r="W11" s="1"/>
      <c r="X11" s="1"/>
      <c r="Y11" s="1"/>
      <c r="Z11" s="1"/>
    </row>
    <row r="12" spans="1:26" ht="55.2" hidden="1" x14ac:dyDescent="0.3">
      <c r="A12" s="19">
        <v>740316</v>
      </c>
      <c r="B12" s="19" t="s">
        <v>13</v>
      </c>
      <c r="C12" s="19" t="s">
        <v>14</v>
      </c>
      <c r="D12" s="20">
        <f t="shared" si="1"/>
        <v>178.78048780487805</v>
      </c>
      <c r="E12" s="21">
        <v>0.23</v>
      </c>
      <c r="F12" s="22">
        <v>219.9</v>
      </c>
      <c r="G12" s="23">
        <v>0</v>
      </c>
      <c r="H12" s="20">
        <f t="shared" si="2"/>
        <v>0</v>
      </c>
      <c r="I12" s="20">
        <f t="shared" si="3"/>
        <v>0</v>
      </c>
      <c r="J12" s="18"/>
      <c r="K12" s="18"/>
      <c r="L12" s="18"/>
      <c r="M12" s="18"/>
      <c r="N12" s="18"/>
      <c r="O12" s="18"/>
      <c r="P12" s="18"/>
      <c r="Q12" s="18"/>
      <c r="R12" s="18"/>
      <c r="S12" s="18"/>
      <c r="T12" s="1"/>
      <c r="U12" s="1"/>
      <c r="V12" s="1"/>
      <c r="W12" s="1"/>
      <c r="X12" s="1"/>
      <c r="Y12" s="1"/>
      <c r="Z12" s="1"/>
    </row>
    <row r="13" spans="1:26" ht="55.2" hidden="1" x14ac:dyDescent="0.3">
      <c r="A13" s="19">
        <v>740317</v>
      </c>
      <c r="B13" s="19" t="s">
        <v>15</v>
      </c>
      <c r="C13" s="19" t="s">
        <v>16</v>
      </c>
      <c r="D13" s="20">
        <f t="shared" si="1"/>
        <v>89.349593495934968</v>
      </c>
      <c r="E13" s="21">
        <v>0.23</v>
      </c>
      <c r="F13" s="22">
        <v>109.9</v>
      </c>
      <c r="G13" s="23">
        <v>0</v>
      </c>
      <c r="H13" s="20">
        <f t="shared" si="2"/>
        <v>0</v>
      </c>
      <c r="I13" s="20">
        <f t="shared" si="3"/>
        <v>0</v>
      </c>
      <c r="J13" s="18"/>
      <c r="K13" s="18"/>
      <c r="L13" s="18"/>
      <c r="M13" s="18"/>
      <c r="N13" s="18"/>
      <c r="O13" s="18"/>
      <c r="P13" s="18"/>
      <c r="Q13" s="18"/>
      <c r="R13" s="18"/>
      <c r="S13" s="18"/>
      <c r="T13" s="1"/>
      <c r="U13" s="1"/>
      <c r="V13" s="1"/>
      <c r="W13" s="1"/>
      <c r="X13" s="1"/>
      <c r="Y13" s="1"/>
      <c r="Z13" s="1"/>
    </row>
    <row r="14" spans="1:26" ht="55.2" hidden="1" x14ac:dyDescent="0.3">
      <c r="A14" s="19">
        <v>740318</v>
      </c>
      <c r="B14" s="19" t="s">
        <v>17</v>
      </c>
      <c r="C14" s="19" t="s">
        <v>18</v>
      </c>
      <c r="D14" s="20">
        <f t="shared" si="1"/>
        <v>89.349593495934968</v>
      </c>
      <c r="E14" s="21">
        <v>0.23</v>
      </c>
      <c r="F14" s="22">
        <v>109.9</v>
      </c>
      <c r="G14" s="23">
        <v>0</v>
      </c>
      <c r="H14" s="20">
        <f t="shared" si="2"/>
        <v>0</v>
      </c>
      <c r="I14" s="20">
        <f t="shared" si="3"/>
        <v>0</v>
      </c>
      <c r="J14" s="18"/>
      <c r="K14" s="18"/>
      <c r="L14" s="18"/>
      <c r="M14" s="18"/>
      <c r="N14" s="18"/>
      <c r="O14" s="18"/>
      <c r="P14" s="18"/>
      <c r="Q14" s="18"/>
      <c r="R14" s="18"/>
      <c r="S14" s="18"/>
      <c r="T14" s="1"/>
      <c r="U14" s="1"/>
      <c r="V14" s="1"/>
      <c r="W14" s="1"/>
      <c r="X14" s="1"/>
      <c r="Y14" s="1"/>
      <c r="Z14" s="1"/>
    </row>
    <row r="15" spans="1:26" ht="55.2" hidden="1" x14ac:dyDescent="0.3">
      <c r="A15" s="19">
        <v>740319</v>
      </c>
      <c r="B15" s="19" t="s">
        <v>19</v>
      </c>
      <c r="C15" s="19" t="s">
        <v>20</v>
      </c>
      <c r="D15" s="20">
        <f t="shared" si="1"/>
        <v>89.349593495934968</v>
      </c>
      <c r="E15" s="21">
        <v>0.23</v>
      </c>
      <c r="F15" s="22">
        <v>109.9</v>
      </c>
      <c r="G15" s="23">
        <v>0</v>
      </c>
      <c r="H15" s="20">
        <f t="shared" si="2"/>
        <v>0</v>
      </c>
      <c r="I15" s="20">
        <f t="shared" si="3"/>
        <v>0</v>
      </c>
      <c r="J15" s="18"/>
      <c r="K15" s="18"/>
      <c r="L15" s="18"/>
      <c r="M15" s="18"/>
      <c r="N15" s="18"/>
      <c r="O15" s="18"/>
      <c r="P15" s="18"/>
      <c r="Q15" s="18"/>
      <c r="R15" s="18"/>
      <c r="S15" s="18"/>
      <c r="T15" s="1"/>
      <c r="U15" s="1"/>
      <c r="V15" s="1"/>
      <c r="W15" s="1"/>
      <c r="X15" s="1"/>
      <c r="Y15" s="1"/>
      <c r="Z15" s="1"/>
    </row>
    <row r="16" spans="1:26" ht="69" hidden="1" x14ac:dyDescent="0.3">
      <c r="A16" s="19">
        <v>740320</v>
      </c>
      <c r="B16" s="19" t="s">
        <v>21</v>
      </c>
      <c r="C16" s="19" t="s">
        <v>22</v>
      </c>
      <c r="D16" s="20">
        <f t="shared" si="1"/>
        <v>89.349593495934968</v>
      </c>
      <c r="E16" s="21">
        <v>0.23</v>
      </c>
      <c r="F16" s="22">
        <v>109.9</v>
      </c>
      <c r="G16" s="23">
        <v>0</v>
      </c>
      <c r="H16" s="20">
        <f t="shared" si="2"/>
        <v>0</v>
      </c>
      <c r="I16" s="20">
        <f t="shared" si="3"/>
        <v>0</v>
      </c>
      <c r="J16" s="18"/>
      <c r="K16" s="18"/>
      <c r="L16" s="18"/>
      <c r="M16" s="18"/>
      <c r="N16" s="18"/>
      <c r="O16" s="18"/>
      <c r="P16" s="18"/>
      <c r="Q16" s="18"/>
      <c r="R16" s="18"/>
      <c r="S16" s="18"/>
      <c r="T16" s="1"/>
      <c r="U16" s="1"/>
      <c r="V16" s="1"/>
      <c r="W16" s="1"/>
      <c r="X16" s="1"/>
      <c r="Y16" s="1"/>
      <c r="Z16" s="1"/>
    </row>
    <row r="17" spans="1:26" ht="69" hidden="1" x14ac:dyDescent="0.3">
      <c r="A17" s="19">
        <v>740321</v>
      </c>
      <c r="B17" s="19" t="s">
        <v>23</v>
      </c>
      <c r="C17" s="19" t="s">
        <v>24</v>
      </c>
      <c r="D17" s="20">
        <f t="shared" si="1"/>
        <v>89.349593495934968</v>
      </c>
      <c r="E17" s="21">
        <v>0.23</v>
      </c>
      <c r="F17" s="22">
        <v>109.9</v>
      </c>
      <c r="G17" s="23">
        <v>0</v>
      </c>
      <c r="H17" s="20">
        <f t="shared" si="2"/>
        <v>0</v>
      </c>
      <c r="I17" s="20">
        <f t="shared" si="3"/>
        <v>0</v>
      </c>
      <c r="J17" s="18"/>
      <c r="K17" s="18"/>
      <c r="L17" s="18"/>
      <c r="M17" s="18"/>
      <c r="N17" s="18"/>
      <c r="O17" s="18"/>
      <c r="P17" s="18"/>
      <c r="Q17" s="18"/>
      <c r="R17" s="18"/>
      <c r="S17" s="18"/>
      <c r="T17" s="1"/>
      <c r="U17" s="1"/>
      <c r="V17" s="1"/>
      <c r="W17" s="1"/>
      <c r="X17" s="1"/>
      <c r="Y17" s="1"/>
      <c r="Z17" s="1"/>
    </row>
    <row r="18" spans="1:26" ht="96.6" hidden="1" x14ac:dyDescent="0.3">
      <c r="A18" s="19">
        <v>740322</v>
      </c>
      <c r="B18" s="19" t="s">
        <v>25</v>
      </c>
      <c r="C18" s="19" t="s">
        <v>26</v>
      </c>
      <c r="D18" s="20">
        <f t="shared" si="1"/>
        <v>89.349593495934968</v>
      </c>
      <c r="E18" s="21">
        <v>0.23</v>
      </c>
      <c r="F18" s="22">
        <v>109.9</v>
      </c>
      <c r="G18" s="23">
        <v>0</v>
      </c>
      <c r="H18" s="20">
        <f t="shared" si="2"/>
        <v>0</v>
      </c>
      <c r="I18" s="20">
        <f t="shared" si="3"/>
        <v>0</v>
      </c>
      <c r="J18" s="18"/>
      <c r="K18" s="18"/>
      <c r="L18" s="18"/>
      <c r="M18" s="18"/>
      <c r="N18" s="18"/>
      <c r="O18" s="18"/>
      <c r="P18" s="18"/>
      <c r="Q18" s="18"/>
      <c r="R18" s="18"/>
      <c r="S18" s="18"/>
      <c r="T18" s="1"/>
      <c r="U18" s="1"/>
      <c r="V18" s="1"/>
      <c r="W18" s="1"/>
      <c r="X18" s="1"/>
      <c r="Y18" s="1"/>
      <c r="Z18" s="1"/>
    </row>
    <row r="19" spans="1:26" ht="69" hidden="1" x14ac:dyDescent="0.3">
      <c r="A19" s="19">
        <v>740323</v>
      </c>
      <c r="B19" s="19" t="s">
        <v>27</v>
      </c>
      <c r="C19" s="19" t="s">
        <v>28</v>
      </c>
      <c r="D19" s="20">
        <f t="shared" si="1"/>
        <v>89.349593495934968</v>
      </c>
      <c r="E19" s="21">
        <v>0.23</v>
      </c>
      <c r="F19" s="22">
        <v>109.9</v>
      </c>
      <c r="G19" s="23">
        <v>0</v>
      </c>
      <c r="H19" s="20">
        <f t="shared" si="2"/>
        <v>0</v>
      </c>
      <c r="I19" s="20">
        <f t="shared" si="3"/>
        <v>0</v>
      </c>
      <c r="J19" s="18"/>
      <c r="K19" s="18"/>
      <c r="L19" s="18"/>
      <c r="M19" s="18"/>
      <c r="N19" s="18"/>
      <c r="O19" s="18"/>
      <c r="P19" s="18"/>
      <c r="Q19" s="18"/>
      <c r="R19" s="18"/>
      <c r="S19" s="18"/>
      <c r="T19" s="1"/>
      <c r="U19" s="1"/>
      <c r="V19" s="1"/>
      <c r="W19" s="1"/>
      <c r="X19" s="1"/>
      <c r="Y19" s="1"/>
      <c r="Z19" s="1"/>
    </row>
    <row r="20" spans="1:26" ht="69" hidden="1" x14ac:dyDescent="0.3">
      <c r="A20" s="19">
        <v>740324</v>
      </c>
      <c r="B20" s="19" t="s">
        <v>29</v>
      </c>
      <c r="C20" s="19" t="s">
        <v>30</v>
      </c>
      <c r="D20" s="20">
        <f t="shared" si="1"/>
        <v>89.349593495934968</v>
      </c>
      <c r="E20" s="21">
        <v>0.23</v>
      </c>
      <c r="F20" s="22">
        <v>109.9</v>
      </c>
      <c r="G20" s="23">
        <v>0</v>
      </c>
      <c r="H20" s="20">
        <f t="shared" si="2"/>
        <v>0</v>
      </c>
      <c r="I20" s="20">
        <f t="shared" si="3"/>
        <v>0</v>
      </c>
      <c r="J20" s="18"/>
      <c r="K20" s="18"/>
      <c r="L20" s="18"/>
      <c r="M20" s="18"/>
      <c r="N20" s="18"/>
      <c r="O20" s="18"/>
      <c r="P20" s="18"/>
      <c r="Q20" s="18"/>
      <c r="R20" s="18"/>
      <c r="S20" s="18"/>
      <c r="T20" s="1"/>
      <c r="U20" s="1"/>
      <c r="V20" s="1"/>
      <c r="W20" s="1"/>
      <c r="X20" s="1"/>
      <c r="Y20" s="1"/>
      <c r="Z20" s="1"/>
    </row>
    <row r="21" spans="1:26" ht="110.4" hidden="1" x14ac:dyDescent="0.3">
      <c r="A21" s="19">
        <v>740325</v>
      </c>
      <c r="B21" s="19" t="s">
        <v>31</v>
      </c>
      <c r="C21" s="19" t="s">
        <v>32</v>
      </c>
      <c r="D21" s="20">
        <f t="shared" si="1"/>
        <v>89.349593495934968</v>
      </c>
      <c r="E21" s="21">
        <v>0.23</v>
      </c>
      <c r="F21" s="22">
        <v>109.9</v>
      </c>
      <c r="G21" s="23">
        <v>0</v>
      </c>
      <c r="H21" s="20">
        <f t="shared" si="2"/>
        <v>0</v>
      </c>
      <c r="I21" s="20">
        <f t="shared" si="3"/>
        <v>0</v>
      </c>
      <c r="J21" s="18"/>
      <c r="K21" s="18"/>
      <c r="L21" s="18"/>
      <c r="M21" s="18"/>
      <c r="N21" s="18"/>
      <c r="O21" s="18"/>
      <c r="P21" s="18"/>
      <c r="Q21" s="18"/>
      <c r="R21" s="18"/>
      <c r="S21" s="18"/>
      <c r="T21" s="1"/>
      <c r="U21" s="1"/>
      <c r="V21" s="1"/>
      <c r="W21" s="1"/>
      <c r="X21" s="1"/>
      <c r="Y21" s="1"/>
      <c r="Z21" s="1"/>
    </row>
    <row r="22" spans="1:26" ht="82.8" hidden="1" x14ac:dyDescent="0.3">
      <c r="A22" s="19">
        <v>740326</v>
      </c>
      <c r="B22" s="19" t="s">
        <v>33</v>
      </c>
      <c r="C22" s="19" t="s">
        <v>34</v>
      </c>
      <c r="D22" s="20">
        <f t="shared" si="1"/>
        <v>81.219512195121951</v>
      </c>
      <c r="E22" s="21">
        <v>0.23</v>
      </c>
      <c r="F22" s="22">
        <v>99.9</v>
      </c>
      <c r="G22" s="23">
        <v>0</v>
      </c>
      <c r="H22" s="20">
        <f t="shared" si="2"/>
        <v>0</v>
      </c>
      <c r="I22" s="20">
        <f t="shared" si="3"/>
        <v>0</v>
      </c>
      <c r="J22" s="18"/>
      <c r="K22" s="18"/>
      <c r="L22" s="18"/>
      <c r="M22" s="18"/>
      <c r="N22" s="18"/>
      <c r="O22" s="18"/>
      <c r="P22" s="18"/>
      <c r="Q22" s="18"/>
      <c r="R22" s="18"/>
      <c r="S22" s="18"/>
      <c r="T22" s="1"/>
      <c r="U22" s="1"/>
      <c r="V22" s="1"/>
      <c r="W22" s="1"/>
      <c r="X22" s="1"/>
      <c r="Y22" s="1"/>
      <c r="Z22" s="1"/>
    </row>
    <row r="23" spans="1:26" ht="69" hidden="1" x14ac:dyDescent="0.3">
      <c r="A23" s="19">
        <v>740327</v>
      </c>
      <c r="B23" s="19" t="s">
        <v>35</v>
      </c>
      <c r="C23" s="19" t="s">
        <v>36</v>
      </c>
      <c r="D23" s="20">
        <f t="shared" si="1"/>
        <v>89.349593495934968</v>
      </c>
      <c r="E23" s="21">
        <v>0.23</v>
      </c>
      <c r="F23" s="22">
        <v>109.9</v>
      </c>
      <c r="G23" s="23">
        <v>0</v>
      </c>
      <c r="H23" s="20">
        <f t="shared" si="2"/>
        <v>0</v>
      </c>
      <c r="I23" s="20">
        <f t="shared" si="3"/>
        <v>0</v>
      </c>
      <c r="J23" s="18"/>
      <c r="K23" s="18"/>
      <c r="L23" s="18"/>
      <c r="M23" s="18"/>
      <c r="N23" s="18"/>
      <c r="O23" s="18"/>
      <c r="P23" s="18"/>
      <c r="Q23" s="18"/>
      <c r="R23" s="18"/>
      <c r="S23" s="18"/>
      <c r="T23" s="1"/>
      <c r="U23" s="1"/>
      <c r="V23" s="1"/>
      <c r="W23" s="1"/>
      <c r="X23" s="1"/>
      <c r="Y23" s="1"/>
      <c r="Z23" s="1"/>
    </row>
    <row r="24" spans="1:26" ht="179.4" hidden="1" x14ac:dyDescent="0.3">
      <c r="A24" s="19">
        <v>740328</v>
      </c>
      <c r="B24" s="19" t="s">
        <v>37</v>
      </c>
      <c r="C24" s="19" t="s">
        <v>38</v>
      </c>
      <c r="D24" s="20">
        <f t="shared" si="1"/>
        <v>89.349593495934968</v>
      </c>
      <c r="E24" s="21">
        <v>0.23</v>
      </c>
      <c r="F24" s="24">
        <v>109.9</v>
      </c>
      <c r="G24" s="23">
        <v>0</v>
      </c>
      <c r="H24" s="20">
        <f t="shared" si="2"/>
        <v>0</v>
      </c>
      <c r="I24" s="20">
        <f t="shared" si="3"/>
        <v>0</v>
      </c>
      <c r="J24" s="1"/>
      <c r="K24" s="1"/>
      <c r="L24" s="1"/>
      <c r="M24" s="1"/>
      <c r="N24" s="1"/>
      <c r="O24" s="1"/>
      <c r="P24" s="1"/>
      <c r="Q24" s="1"/>
      <c r="R24" s="1"/>
      <c r="S24" s="1"/>
      <c r="T24" s="1"/>
      <c r="U24" s="1"/>
      <c r="V24" s="1"/>
      <c r="W24" s="1"/>
      <c r="X24" s="1"/>
      <c r="Y24" s="1"/>
      <c r="Z24" s="1"/>
    </row>
    <row r="25" spans="1:26" ht="165.6" hidden="1" x14ac:dyDescent="0.3">
      <c r="A25" s="19">
        <v>740329</v>
      </c>
      <c r="B25" s="19" t="s">
        <v>39</v>
      </c>
      <c r="C25" s="19" t="s">
        <v>40</v>
      </c>
      <c r="D25" s="20">
        <f t="shared" si="1"/>
        <v>89.349593495934968</v>
      </c>
      <c r="E25" s="21">
        <v>0.23</v>
      </c>
      <c r="F25" s="24">
        <v>109.9</v>
      </c>
      <c r="G25" s="23">
        <v>0</v>
      </c>
      <c r="H25" s="20">
        <f t="shared" si="2"/>
        <v>0</v>
      </c>
      <c r="I25" s="20">
        <f t="shared" si="3"/>
        <v>0</v>
      </c>
      <c r="J25" s="1"/>
      <c r="K25" s="1"/>
      <c r="L25" s="1"/>
      <c r="M25" s="1"/>
      <c r="N25" s="1"/>
      <c r="O25" s="1"/>
      <c r="P25" s="1"/>
      <c r="Q25" s="1"/>
      <c r="R25" s="1"/>
      <c r="S25" s="1"/>
      <c r="T25" s="1"/>
      <c r="U25" s="1"/>
      <c r="V25" s="1"/>
      <c r="W25" s="1"/>
      <c r="X25" s="1"/>
      <c r="Y25" s="1"/>
      <c r="Z25" s="1"/>
    </row>
    <row r="26" spans="1:26" ht="179.4" hidden="1" x14ac:dyDescent="0.3">
      <c r="A26" s="19">
        <v>740330</v>
      </c>
      <c r="B26" s="19" t="s">
        <v>41</v>
      </c>
      <c r="C26" s="19" t="s">
        <v>38</v>
      </c>
      <c r="D26" s="20">
        <f t="shared" si="1"/>
        <v>89.349593495934968</v>
      </c>
      <c r="E26" s="21">
        <v>0.23</v>
      </c>
      <c r="F26" s="24">
        <v>109.9</v>
      </c>
      <c r="G26" s="23">
        <v>0</v>
      </c>
      <c r="H26" s="20">
        <f t="shared" si="2"/>
        <v>0</v>
      </c>
      <c r="I26" s="20">
        <f t="shared" si="3"/>
        <v>0</v>
      </c>
      <c r="J26" s="1"/>
      <c r="K26" s="1"/>
      <c r="L26" s="1"/>
      <c r="M26" s="1"/>
      <c r="N26" s="1"/>
      <c r="O26" s="1"/>
      <c r="P26" s="1"/>
      <c r="Q26" s="1"/>
      <c r="R26" s="1"/>
      <c r="S26" s="1"/>
      <c r="T26" s="1"/>
      <c r="U26" s="1"/>
      <c r="V26" s="1"/>
      <c r="W26" s="1"/>
      <c r="X26" s="1"/>
      <c r="Y26" s="1"/>
      <c r="Z26" s="1"/>
    </row>
    <row r="27" spans="1:26" ht="27.6" hidden="1" x14ac:dyDescent="0.3">
      <c r="A27" s="19">
        <v>740244</v>
      </c>
      <c r="B27" s="19" t="s">
        <v>42</v>
      </c>
      <c r="C27" s="19" t="s">
        <v>43</v>
      </c>
      <c r="D27" s="20">
        <f t="shared" si="1"/>
        <v>104.8780487804878</v>
      </c>
      <c r="E27" s="21">
        <v>0.23</v>
      </c>
      <c r="F27" s="24">
        <v>129</v>
      </c>
      <c r="G27" s="23">
        <v>0</v>
      </c>
      <c r="H27" s="20">
        <f t="shared" si="2"/>
        <v>0</v>
      </c>
      <c r="I27" s="20">
        <f t="shared" si="3"/>
        <v>0</v>
      </c>
      <c r="J27" s="1"/>
      <c r="K27" s="1"/>
      <c r="L27" s="1"/>
      <c r="M27" s="1"/>
      <c r="N27" s="1"/>
      <c r="O27" s="1"/>
      <c r="P27" s="1"/>
      <c r="Q27" s="1"/>
      <c r="R27" s="1"/>
      <c r="S27" s="1"/>
      <c r="T27" s="1"/>
      <c r="U27" s="1"/>
      <c r="V27" s="1"/>
      <c r="W27" s="1"/>
      <c r="X27" s="1"/>
      <c r="Y27" s="1"/>
      <c r="Z27" s="1"/>
    </row>
    <row r="28" spans="1:26" s="49" customFormat="1" ht="138" hidden="1" x14ac:dyDescent="0.3">
      <c r="A28" s="19">
        <v>740463</v>
      </c>
      <c r="B28" s="19" t="s">
        <v>44</v>
      </c>
      <c r="C28" s="19" t="s">
        <v>45</v>
      </c>
      <c r="D28" s="20">
        <f>F28</f>
        <v>3251.95</v>
      </c>
      <c r="E28" s="21">
        <v>0</v>
      </c>
      <c r="F28" s="24">
        <v>3251.95</v>
      </c>
      <c r="G28" s="23">
        <v>0</v>
      </c>
      <c r="H28" s="20">
        <f t="shared" si="2"/>
        <v>0</v>
      </c>
      <c r="I28" s="20">
        <f t="shared" si="3"/>
        <v>0</v>
      </c>
      <c r="J28" s="48"/>
      <c r="K28" s="8"/>
      <c r="L28" s="8"/>
      <c r="M28" s="8"/>
      <c r="N28" s="8"/>
      <c r="O28" s="8"/>
      <c r="P28" s="8"/>
      <c r="Q28" s="8"/>
      <c r="R28" s="8"/>
      <c r="S28" s="8"/>
      <c r="T28" s="8"/>
      <c r="U28" s="8"/>
      <c r="V28" s="8"/>
      <c r="W28" s="8"/>
      <c r="X28" s="8"/>
      <c r="Y28" s="8"/>
      <c r="Z28" s="8"/>
    </row>
    <row r="29" spans="1:26" s="49" customFormat="1" ht="193.2" hidden="1" x14ac:dyDescent="0.3">
      <c r="A29" s="19">
        <v>740243</v>
      </c>
      <c r="B29" s="19" t="s">
        <v>46</v>
      </c>
      <c r="C29" s="19" t="s">
        <v>47</v>
      </c>
      <c r="D29" s="20">
        <f>F29</f>
        <v>6495.93</v>
      </c>
      <c r="E29" s="25">
        <v>0</v>
      </c>
      <c r="F29" s="26">
        <v>6495.93</v>
      </c>
      <c r="G29" s="23">
        <v>0</v>
      </c>
      <c r="H29" s="20">
        <f t="shared" si="2"/>
        <v>0</v>
      </c>
      <c r="I29" s="20">
        <f t="shared" si="3"/>
        <v>0</v>
      </c>
      <c r="J29" s="50"/>
      <c r="K29" s="8"/>
      <c r="L29" s="8"/>
      <c r="M29" s="8"/>
      <c r="N29" s="8"/>
      <c r="O29" s="8"/>
      <c r="P29" s="8"/>
      <c r="Q29" s="8"/>
      <c r="R29" s="8"/>
      <c r="S29" s="8"/>
      <c r="T29" s="8"/>
      <c r="U29" s="8"/>
      <c r="V29" s="8"/>
      <c r="W29" s="8"/>
      <c r="X29" s="8"/>
      <c r="Y29" s="8"/>
      <c r="Z29" s="8"/>
    </row>
    <row r="30" spans="1:26" s="49" customFormat="1" ht="409.6" hidden="1" x14ac:dyDescent="0.3">
      <c r="A30" s="19">
        <v>740242</v>
      </c>
      <c r="B30" s="19" t="s">
        <v>48</v>
      </c>
      <c r="C30" s="19" t="s">
        <v>49</v>
      </c>
      <c r="D30" s="20">
        <f>F30</f>
        <v>8121.95</v>
      </c>
      <c r="E30" s="25">
        <v>0</v>
      </c>
      <c r="F30" s="26">
        <v>8121.95</v>
      </c>
      <c r="G30" s="23">
        <v>0</v>
      </c>
      <c r="H30" s="20">
        <f t="shared" si="2"/>
        <v>0</v>
      </c>
      <c r="I30" s="20">
        <f t="shared" si="3"/>
        <v>0</v>
      </c>
      <c r="J30" s="50"/>
      <c r="K30" s="8"/>
      <c r="L30" s="8"/>
      <c r="M30" s="8"/>
      <c r="N30" s="8"/>
      <c r="O30" s="8"/>
      <c r="P30" s="8"/>
      <c r="Q30" s="8"/>
      <c r="R30" s="8"/>
      <c r="S30" s="8"/>
      <c r="T30" s="8"/>
      <c r="U30" s="8"/>
      <c r="V30" s="8"/>
      <c r="W30" s="8"/>
      <c r="X30" s="8"/>
      <c r="Y30" s="8"/>
      <c r="Z30" s="8"/>
    </row>
    <row r="31" spans="1:26" ht="103.5" hidden="1" customHeight="1" x14ac:dyDescent="0.3">
      <c r="A31" s="19" t="s">
        <v>50</v>
      </c>
      <c r="B31" s="19" t="s">
        <v>51</v>
      </c>
      <c r="C31" s="19" t="s">
        <v>52</v>
      </c>
      <c r="D31" s="20">
        <f t="shared" si="1"/>
        <v>1617.8861788617887</v>
      </c>
      <c r="E31" s="21">
        <v>0.23</v>
      </c>
      <c r="F31" s="26">
        <v>1990</v>
      </c>
      <c r="G31" s="23">
        <v>0</v>
      </c>
      <c r="H31" s="20">
        <f t="shared" si="2"/>
        <v>0</v>
      </c>
      <c r="I31" s="20">
        <f t="shared" si="3"/>
        <v>0</v>
      </c>
      <c r="J31" s="1"/>
      <c r="K31" s="1"/>
      <c r="L31" s="1"/>
      <c r="M31" s="1"/>
      <c r="N31" s="1"/>
      <c r="O31" s="1"/>
      <c r="P31" s="1"/>
      <c r="Q31" s="1"/>
      <c r="R31" s="1"/>
      <c r="S31" s="1"/>
      <c r="T31" s="1"/>
      <c r="U31" s="1"/>
      <c r="V31" s="1"/>
      <c r="W31" s="1"/>
      <c r="X31" s="1"/>
      <c r="Y31" s="1"/>
      <c r="Z31" s="1"/>
    </row>
    <row r="32" spans="1:26" s="49" customFormat="1" ht="89.25" hidden="1" customHeight="1" x14ac:dyDescent="0.3">
      <c r="A32" s="19" t="s">
        <v>53</v>
      </c>
      <c r="B32" s="19" t="s">
        <v>54</v>
      </c>
      <c r="C32" s="19" t="s">
        <v>55</v>
      </c>
      <c r="D32" s="20">
        <f t="shared" si="1"/>
        <v>17065.040650406503</v>
      </c>
      <c r="E32" s="21">
        <v>0.23</v>
      </c>
      <c r="F32" s="26">
        <v>20990</v>
      </c>
      <c r="G32" s="23">
        <v>0</v>
      </c>
      <c r="H32" s="20">
        <f t="shared" si="2"/>
        <v>0</v>
      </c>
      <c r="I32" s="20">
        <f t="shared" si="3"/>
        <v>0</v>
      </c>
      <c r="J32" s="8"/>
      <c r="K32" s="8"/>
      <c r="L32" s="8"/>
      <c r="M32" s="8"/>
      <c r="N32" s="8"/>
      <c r="O32" s="8"/>
      <c r="P32" s="8"/>
      <c r="Q32" s="8"/>
      <c r="R32" s="8"/>
      <c r="S32" s="8"/>
      <c r="T32" s="8"/>
      <c r="U32" s="8"/>
      <c r="V32" s="8"/>
      <c r="W32" s="8"/>
      <c r="X32" s="8"/>
      <c r="Y32" s="8"/>
      <c r="Z32" s="8"/>
    </row>
    <row r="33" spans="1:26" s="49" customFormat="1" ht="402.75" hidden="1" customHeight="1" x14ac:dyDescent="0.3">
      <c r="A33" s="19">
        <v>740468</v>
      </c>
      <c r="B33" s="19" t="s">
        <v>56</v>
      </c>
      <c r="C33" s="19" t="s">
        <v>57</v>
      </c>
      <c r="D33" s="20">
        <f>F33</f>
        <v>6900</v>
      </c>
      <c r="E33" s="21">
        <v>0</v>
      </c>
      <c r="F33" s="26">
        <v>6900</v>
      </c>
      <c r="G33" s="23">
        <v>0</v>
      </c>
      <c r="H33" s="20">
        <f t="shared" si="2"/>
        <v>0</v>
      </c>
      <c r="I33" s="20">
        <f t="shared" si="3"/>
        <v>0</v>
      </c>
      <c r="J33" s="8"/>
      <c r="K33" s="8"/>
      <c r="L33" s="8"/>
      <c r="M33" s="8"/>
      <c r="N33" s="8"/>
      <c r="O33" s="8"/>
      <c r="P33" s="8"/>
      <c r="Q33" s="8"/>
      <c r="R33" s="8"/>
      <c r="S33" s="8"/>
      <c r="T33" s="8"/>
      <c r="U33" s="8"/>
      <c r="V33" s="8"/>
      <c r="W33" s="8"/>
      <c r="X33" s="8"/>
      <c r="Y33" s="8"/>
      <c r="Z33" s="8"/>
    </row>
    <row r="34" spans="1:26" s="49" customFormat="1" ht="225.6" hidden="1" customHeight="1" x14ac:dyDescent="0.3">
      <c r="A34" s="19"/>
      <c r="B34" s="19" t="s">
        <v>58</v>
      </c>
      <c r="C34" s="19" t="s">
        <v>59</v>
      </c>
      <c r="D34" s="20">
        <f>F34</f>
        <v>22900</v>
      </c>
      <c r="E34" s="21">
        <v>0</v>
      </c>
      <c r="F34" s="27">
        <v>22900</v>
      </c>
      <c r="G34" s="23">
        <v>0</v>
      </c>
      <c r="H34" s="20">
        <f t="shared" si="2"/>
        <v>0</v>
      </c>
      <c r="I34" s="20">
        <f t="shared" si="3"/>
        <v>0</v>
      </c>
      <c r="J34" s="8"/>
      <c r="K34" s="8"/>
      <c r="L34" s="8"/>
      <c r="M34" s="8"/>
      <c r="N34" s="8"/>
      <c r="O34" s="8"/>
      <c r="P34" s="8"/>
      <c r="Q34" s="8"/>
      <c r="R34" s="8"/>
      <c r="S34" s="8"/>
      <c r="T34" s="8"/>
      <c r="U34" s="8"/>
      <c r="V34" s="8"/>
      <c r="W34" s="8"/>
      <c r="X34" s="8"/>
      <c r="Y34" s="8"/>
      <c r="Z34" s="8"/>
    </row>
    <row r="35" spans="1:26" ht="150" customHeight="1" x14ac:dyDescent="0.3">
      <c r="A35" s="19">
        <v>734194</v>
      </c>
      <c r="B35" s="19" t="s">
        <v>60</v>
      </c>
      <c r="C35" s="19" t="s">
        <v>61</v>
      </c>
      <c r="D35" s="20">
        <f t="shared" si="1"/>
        <v>3169.9186991869919</v>
      </c>
      <c r="E35" s="21">
        <v>0.23</v>
      </c>
      <c r="F35" s="27">
        <v>3899</v>
      </c>
      <c r="G35" s="23">
        <v>1</v>
      </c>
      <c r="H35" s="20">
        <f t="shared" si="2"/>
        <v>3169.9186991869919</v>
      </c>
      <c r="I35" s="20">
        <f t="shared" si="3"/>
        <v>3899</v>
      </c>
      <c r="J35" s="1"/>
      <c r="K35" s="1"/>
      <c r="L35" s="1"/>
      <c r="M35" s="1"/>
      <c r="N35" s="1"/>
      <c r="O35" s="1"/>
      <c r="P35" s="1"/>
      <c r="Q35" s="1"/>
      <c r="R35" s="1"/>
      <c r="S35" s="1"/>
      <c r="T35" s="1"/>
      <c r="U35" s="1"/>
      <c r="V35" s="1"/>
      <c r="W35" s="1"/>
      <c r="X35" s="1"/>
      <c r="Y35" s="1"/>
      <c r="Z35" s="1"/>
    </row>
    <row r="36" spans="1:26" ht="124.2" hidden="1" x14ac:dyDescent="0.3">
      <c r="A36" s="19">
        <v>734193</v>
      </c>
      <c r="B36" s="19" t="s">
        <v>62</v>
      </c>
      <c r="C36" s="19" t="s">
        <v>63</v>
      </c>
      <c r="D36" s="20">
        <f t="shared" si="1"/>
        <v>2763.4146341463415</v>
      </c>
      <c r="E36" s="21">
        <v>0.23</v>
      </c>
      <c r="F36" s="27">
        <v>3399</v>
      </c>
      <c r="G36" s="23">
        <v>0</v>
      </c>
      <c r="H36" s="20">
        <f t="shared" si="2"/>
        <v>0</v>
      </c>
      <c r="I36" s="20">
        <f t="shared" si="3"/>
        <v>0</v>
      </c>
      <c r="J36" s="1"/>
      <c r="K36" s="1"/>
      <c r="L36" s="1"/>
      <c r="M36" s="1"/>
      <c r="N36" s="1"/>
      <c r="O36" s="1"/>
      <c r="P36" s="1"/>
      <c r="Q36" s="1"/>
      <c r="R36" s="1"/>
      <c r="S36" s="1"/>
      <c r="T36" s="1"/>
      <c r="U36" s="1"/>
      <c r="V36" s="1"/>
      <c r="W36" s="1"/>
      <c r="X36" s="1"/>
      <c r="Y36" s="1"/>
      <c r="Z36" s="1"/>
    </row>
    <row r="37" spans="1:26" ht="96.6" hidden="1" x14ac:dyDescent="0.3">
      <c r="A37" s="19">
        <v>740331</v>
      </c>
      <c r="B37" s="19" t="s">
        <v>64</v>
      </c>
      <c r="C37" s="19" t="s">
        <v>65</v>
      </c>
      <c r="D37" s="20">
        <f t="shared" si="1"/>
        <v>243.82113821138211</v>
      </c>
      <c r="E37" s="21">
        <v>0.23</v>
      </c>
      <c r="F37" s="22">
        <v>299.89999999999998</v>
      </c>
      <c r="G37" s="23">
        <v>0</v>
      </c>
      <c r="H37" s="20">
        <f t="shared" si="2"/>
        <v>0</v>
      </c>
      <c r="I37" s="20">
        <f t="shared" si="3"/>
        <v>0</v>
      </c>
      <c r="J37" s="1"/>
      <c r="K37" s="1"/>
      <c r="L37" s="1"/>
      <c r="M37" s="1"/>
      <c r="N37" s="1"/>
      <c r="O37" s="1"/>
      <c r="P37" s="1"/>
      <c r="Q37" s="1"/>
      <c r="R37" s="1"/>
      <c r="S37" s="1"/>
      <c r="T37" s="1"/>
      <c r="U37" s="1"/>
      <c r="V37" s="1"/>
      <c r="W37" s="1"/>
      <c r="X37" s="1"/>
      <c r="Y37" s="1"/>
      <c r="Z37" s="1"/>
    </row>
    <row r="38" spans="1:26" ht="165.6" hidden="1" x14ac:dyDescent="0.3">
      <c r="A38" s="19">
        <v>740332</v>
      </c>
      <c r="B38" s="19" t="s">
        <v>66</v>
      </c>
      <c r="C38" s="19" t="s">
        <v>67</v>
      </c>
      <c r="D38" s="20">
        <f t="shared" si="1"/>
        <v>447.07317073170731</v>
      </c>
      <c r="E38" s="21">
        <v>0.23</v>
      </c>
      <c r="F38" s="22">
        <v>549.9</v>
      </c>
      <c r="G38" s="23">
        <v>0</v>
      </c>
      <c r="H38" s="20">
        <f t="shared" si="2"/>
        <v>0</v>
      </c>
      <c r="I38" s="20">
        <f t="shared" si="3"/>
        <v>0</v>
      </c>
      <c r="J38" s="1"/>
      <c r="K38" s="1"/>
      <c r="L38" s="1"/>
      <c r="M38" s="1"/>
      <c r="N38" s="1"/>
      <c r="O38" s="1"/>
      <c r="P38" s="1"/>
      <c r="Q38" s="1"/>
      <c r="R38" s="1"/>
      <c r="S38" s="1"/>
      <c r="T38" s="1"/>
      <c r="U38" s="1"/>
      <c r="V38" s="1"/>
      <c r="W38" s="1"/>
      <c r="X38" s="1"/>
      <c r="Y38" s="1"/>
      <c r="Z38" s="1"/>
    </row>
    <row r="39" spans="1:26" ht="165.6" hidden="1" x14ac:dyDescent="0.3">
      <c r="A39" s="19">
        <v>740333</v>
      </c>
      <c r="B39" s="19" t="s">
        <v>68</v>
      </c>
      <c r="C39" s="19" t="s">
        <v>69</v>
      </c>
      <c r="D39" s="20">
        <f t="shared" si="1"/>
        <v>560.89430894308941</v>
      </c>
      <c r="E39" s="21">
        <v>0.23</v>
      </c>
      <c r="F39" s="22">
        <v>689.9</v>
      </c>
      <c r="G39" s="23">
        <v>0</v>
      </c>
      <c r="H39" s="20">
        <f t="shared" si="2"/>
        <v>0</v>
      </c>
      <c r="I39" s="20">
        <f t="shared" si="3"/>
        <v>0</v>
      </c>
      <c r="J39" s="1"/>
      <c r="K39" s="1"/>
      <c r="L39" s="1"/>
      <c r="M39" s="1"/>
      <c r="N39" s="1"/>
      <c r="O39" s="1"/>
      <c r="P39" s="1"/>
      <c r="Q39" s="1"/>
      <c r="R39" s="1"/>
      <c r="S39" s="1"/>
      <c r="T39" s="1"/>
      <c r="U39" s="1"/>
      <c r="V39" s="1"/>
      <c r="W39" s="1"/>
      <c r="X39" s="1"/>
      <c r="Y39" s="1"/>
      <c r="Z39" s="1"/>
    </row>
    <row r="40" spans="1:26" ht="96.6" hidden="1" x14ac:dyDescent="0.3">
      <c r="A40" s="19">
        <v>740334</v>
      </c>
      <c r="B40" s="19" t="s">
        <v>70</v>
      </c>
      <c r="C40" s="19" t="s">
        <v>71</v>
      </c>
      <c r="D40" s="20">
        <f t="shared" si="1"/>
        <v>6260.0813008130081</v>
      </c>
      <c r="E40" s="21">
        <v>0.23</v>
      </c>
      <c r="F40" s="22">
        <v>7699.9</v>
      </c>
      <c r="G40" s="23">
        <v>0</v>
      </c>
      <c r="H40" s="20">
        <f t="shared" si="2"/>
        <v>0</v>
      </c>
      <c r="I40" s="20">
        <f t="shared" si="3"/>
        <v>0</v>
      </c>
      <c r="J40" s="1"/>
      <c r="K40" s="1"/>
      <c r="L40" s="1"/>
      <c r="M40" s="1"/>
      <c r="N40" s="1"/>
      <c r="O40" s="1"/>
      <c r="P40" s="1"/>
      <c r="Q40" s="1"/>
      <c r="R40" s="1"/>
      <c r="S40" s="1"/>
      <c r="T40" s="1"/>
      <c r="U40" s="1"/>
      <c r="V40" s="1"/>
      <c r="W40" s="1"/>
      <c r="X40" s="1"/>
      <c r="Y40" s="1"/>
      <c r="Z40" s="1"/>
    </row>
    <row r="41" spans="1:26" ht="110.4" hidden="1" x14ac:dyDescent="0.3">
      <c r="A41" s="19">
        <v>740335</v>
      </c>
      <c r="B41" s="19" t="s">
        <v>72</v>
      </c>
      <c r="C41" s="19" t="s">
        <v>73</v>
      </c>
      <c r="D41" s="20">
        <f t="shared" si="1"/>
        <v>3373.9024390243899</v>
      </c>
      <c r="E41" s="21">
        <v>0.23</v>
      </c>
      <c r="F41" s="22">
        <v>4149.8999999999996</v>
      </c>
      <c r="G41" s="23">
        <v>0</v>
      </c>
      <c r="H41" s="20">
        <f t="shared" si="2"/>
        <v>0</v>
      </c>
      <c r="I41" s="20">
        <f t="shared" si="3"/>
        <v>0</v>
      </c>
      <c r="J41" s="1"/>
      <c r="K41" s="1"/>
      <c r="L41" s="1"/>
      <c r="M41" s="1"/>
      <c r="N41" s="1"/>
      <c r="O41" s="1"/>
      <c r="P41" s="1"/>
      <c r="Q41" s="1"/>
      <c r="R41" s="1"/>
      <c r="S41" s="1"/>
      <c r="T41" s="1"/>
      <c r="U41" s="1"/>
      <c r="V41" s="1"/>
      <c r="W41" s="1"/>
      <c r="X41" s="1"/>
      <c r="Y41" s="1"/>
      <c r="Z41" s="1"/>
    </row>
    <row r="42" spans="1:26" ht="165.6" hidden="1" x14ac:dyDescent="0.3">
      <c r="A42" s="19">
        <v>740336</v>
      </c>
      <c r="B42" s="19" t="s">
        <v>74</v>
      </c>
      <c r="C42" s="19" t="s">
        <v>75</v>
      </c>
      <c r="D42" s="20">
        <f t="shared" si="1"/>
        <v>8943.0081300812999</v>
      </c>
      <c r="E42" s="21">
        <v>0.23</v>
      </c>
      <c r="F42" s="22">
        <v>10999.9</v>
      </c>
      <c r="G42" s="23">
        <v>0</v>
      </c>
      <c r="H42" s="20">
        <f t="shared" si="2"/>
        <v>0</v>
      </c>
      <c r="I42" s="20">
        <f t="shared" si="3"/>
        <v>0</v>
      </c>
      <c r="J42" s="1"/>
      <c r="K42" s="1"/>
      <c r="L42" s="1"/>
      <c r="M42" s="1"/>
      <c r="N42" s="1"/>
      <c r="O42" s="1"/>
      <c r="P42" s="1"/>
      <c r="Q42" s="1"/>
      <c r="R42" s="1"/>
      <c r="S42" s="1"/>
      <c r="T42" s="1"/>
      <c r="U42" s="1"/>
      <c r="V42" s="1"/>
      <c r="W42" s="1"/>
      <c r="X42" s="1"/>
      <c r="Y42" s="1"/>
      <c r="Z42" s="1"/>
    </row>
    <row r="43" spans="1:26" ht="96.6" hidden="1" x14ac:dyDescent="0.3">
      <c r="A43" s="19">
        <v>740337</v>
      </c>
      <c r="B43" s="19" t="s">
        <v>76</v>
      </c>
      <c r="C43" s="19" t="s">
        <v>77</v>
      </c>
      <c r="D43" s="20">
        <f t="shared" si="1"/>
        <v>69.024390243902445</v>
      </c>
      <c r="E43" s="21">
        <v>0.23</v>
      </c>
      <c r="F43" s="22">
        <v>84.9</v>
      </c>
      <c r="G43" s="23">
        <v>0</v>
      </c>
      <c r="H43" s="20">
        <f t="shared" si="2"/>
        <v>0</v>
      </c>
      <c r="I43" s="20">
        <f t="shared" si="3"/>
        <v>0</v>
      </c>
      <c r="J43" s="1"/>
      <c r="K43" s="1"/>
      <c r="L43" s="1"/>
      <c r="M43" s="1"/>
      <c r="N43" s="1"/>
      <c r="O43" s="1"/>
      <c r="P43" s="1"/>
      <c r="Q43" s="1"/>
      <c r="R43" s="1"/>
      <c r="S43" s="1"/>
      <c r="T43" s="1"/>
      <c r="U43" s="1"/>
      <c r="V43" s="1"/>
      <c r="W43" s="1"/>
      <c r="X43" s="1"/>
      <c r="Y43" s="1"/>
      <c r="Z43" s="1"/>
    </row>
    <row r="44" spans="1:26" ht="96.6" hidden="1" x14ac:dyDescent="0.3">
      <c r="A44" s="19">
        <v>740338</v>
      </c>
      <c r="B44" s="19" t="s">
        <v>78</v>
      </c>
      <c r="C44" s="19" t="s">
        <v>79</v>
      </c>
      <c r="D44" s="20">
        <f t="shared" si="1"/>
        <v>77.154471544715449</v>
      </c>
      <c r="E44" s="21">
        <v>0.23</v>
      </c>
      <c r="F44" s="22">
        <v>94.9</v>
      </c>
      <c r="G44" s="23">
        <v>0</v>
      </c>
      <c r="H44" s="20">
        <f t="shared" si="2"/>
        <v>0</v>
      </c>
      <c r="I44" s="20">
        <f t="shared" si="3"/>
        <v>0</v>
      </c>
      <c r="J44" s="1"/>
      <c r="K44" s="1"/>
      <c r="L44" s="1"/>
      <c r="M44" s="1"/>
      <c r="N44" s="1"/>
      <c r="O44" s="1"/>
      <c r="P44" s="1"/>
      <c r="Q44" s="1"/>
      <c r="R44" s="1"/>
      <c r="S44" s="1"/>
      <c r="T44" s="1"/>
      <c r="U44" s="1"/>
      <c r="V44" s="1"/>
      <c r="W44" s="1"/>
      <c r="X44" s="1"/>
      <c r="Y44" s="1"/>
      <c r="Z44" s="1"/>
    </row>
    <row r="45" spans="1:26" ht="55.2" hidden="1" x14ac:dyDescent="0.3">
      <c r="A45" s="19">
        <v>740339</v>
      </c>
      <c r="B45" s="19" t="s">
        <v>80</v>
      </c>
      <c r="C45" s="19" t="s">
        <v>81</v>
      </c>
      <c r="D45" s="20">
        <f t="shared" si="1"/>
        <v>284.47154471544712</v>
      </c>
      <c r="E45" s="21">
        <v>0.23</v>
      </c>
      <c r="F45" s="22">
        <v>349.9</v>
      </c>
      <c r="G45" s="23">
        <v>0</v>
      </c>
      <c r="H45" s="20">
        <f t="shared" si="2"/>
        <v>0</v>
      </c>
      <c r="I45" s="20">
        <f t="shared" si="3"/>
        <v>0</v>
      </c>
      <c r="J45" s="1"/>
      <c r="K45" s="1"/>
      <c r="L45" s="1"/>
      <c r="M45" s="1"/>
      <c r="N45" s="1"/>
      <c r="O45" s="1"/>
      <c r="P45" s="1"/>
      <c r="Q45" s="1"/>
      <c r="R45" s="1"/>
      <c r="S45" s="1"/>
      <c r="T45" s="1"/>
      <c r="U45" s="1"/>
      <c r="V45" s="1"/>
      <c r="W45" s="1"/>
      <c r="X45" s="1"/>
      <c r="Y45" s="1"/>
      <c r="Z45" s="1"/>
    </row>
    <row r="46" spans="1:26" ht="110.4" hidden="1" x14ac:dyDescent="0.3">
      <c r="A46" s="19">
        <v>740340</v>
      </c>
      <c r="B46" s="19" t="s">
        <v>82</v>
      </c>
      <c r="C46" s="19" t="s">
        <v>83</v>
      </c>
      <c r="D46" s="20">
        <f t="shared" si="1"/>
        <v>81.219512195121951</v>
      </c>
      <c r="E46" s="21">
        <v>0.23</v>
      </c>
      <c r="F46" s="22">
        <v>99.9</v>
      </c>
      <c r="G46" s="23">
        <v>0</v>
      </c>
      <c r="H46" s="20">
        <f t="shared" si="2"/>
        <v>0</v>
      </c>
      <c r="I46" s="20">
        <f t="shared" si="3"/>
        <v>0</v>
      </c>
      <c r="J46" s="1"/>
      <c r="K46" s="1"/>
      <c r="L46" s="1"/>
      <c r="M46" s="1"/>
      <c r="N46" s="1"/>
      <c r="O46" s="1"/>
      <c r="P46" s="1"/>
      <c r="Q46" s="1"/>
      <c r="R46" s="1"/>
      <c r="S46" s="1"/>
      <c r="T46" s="1"/>
      <c r="U46" s="1"/>
      <c r="V46" s="1"/>
      <c r="W46" s="1"/>
      <c r="X46" s="1"/>
      <c r="Y46" s="1"/>
      <c r="Z46" s="1"/>
    </row>
    <row r="47" spans="1:26" ht="110.4" hidden="1" x14ac:dyDescent="0.3">
      <c r="A47" s="19">
        <v>740341</v>
      </c>
      <c r="B47" s="19" t="s">
        <v>84</v>
      </c>
      <c r="C47" s="19" t="s">
        <v>85</v>
      </c>
      <c r="D47" s="20">
        <f t="shared" si="1"/>
        <v>325.1219512195122</v>
      </c>
      <c r="E47" s="21">
        <v>0.23</v>
      </c>
      <c r="F47" s="22">
        <v>399.9</v>
      </c>
      <c r="G47" s="23">
        <v>0</v>
      </c>
      <c r="H47" s="20">
        <f t="shared" si="2"/>
        <v>0</v>
      </c>
      <c r="I47" s="20">
        <f t="shared" si="3"/>
        <v>0</v>
      </c>
      <c r="J47" s="1"/>
      <c r="K47" s="1"/>
      <c r="L47" s="1"/>
      <c r="M47" s="1"/>
      <c r="N47" s="1"/>
      <c r="O47" s="1"/>
      <c r="P47" s="1"/>
      <c r="Q47" s="1"/>
      <c r="R47" s="1"/>
      <c r="S47" s="1"/>
      <c r="T47" s="1"/>
      <c r="U47" s="1"/>
      <c r="V47" s="1"/>
      <c r="W47" s="1"/>
      <c r="X47" s="1"/>
      <c r="Y47" s="1"/>
      <c r="Z47" s="1"/>
    </row>
    <row r="48" spans="1:26" ht="82.8" hidden="1" x14ac:dyDescent="0.3">
      <c r="A48" s="19">
        <v>740342</v>
      </c>
      <c r="B48" s="19" t="s">
        <v>86</v>
      </c>
      <c r="C48" s="19" t="s">
        <v>87</v>
      </c>
      <c r="D48" s="20">
        <f t="shared" si="1"/>
        <v>121.869918699187</v>
      </c>
      <c r="E48" s="21">
        <v>0.23</v>
      </c>
      <c r="F48" s="22">
        <v>149.9</v>
      </c>
      <c r="G48" s="23">
        <v>0</v>
      </c>
      <c r="H48" s="20">
        <f t="shared" si="2"/>
        <v>0</v>
      </c>
      <c r="I48" s="20">
        <f t="shared" si="3"/>
        <v>0</v>
      </c>
      <c r="J48" s="1"/>
      <c r="K48" s="1"/>
      <c r="L48" s="1"/>
      <c r="M48" s="1"/>
      <c r="N48" s="1"/>
      <c r="O48" s="1"/>
      <c r="P48" s="1"/>
      <c r="Q48" s="1"/>
      <c r="R48" s="1"/>
      <c r="S48" s="1"/>
      <c r="T48" s="1"/>
      <c r="U48" s="1"/>
      <c r="V48" s="1"/>
      <c r="W48" s="1"/>
      <c r="X48" s="1"/>
      <c r="Y48" s="1"/>
      <c r="Z48" s="1"/>
    </row>
    <row r="49" spans="1:26" ht="96.6" hidden="1" x14ac:dyDescent="0.3">
      <c r="A49" s="19">
        <v>740343</v>
      </c>
      <c r="B49" s="19" t="s">
        <v>88</v>
      </c>
      <c r="C49" s="19" t="s">
        <v>89</v>
      </c>
      <c r="D49" s="20">
        <f t="shared" si="1"/>
        <v>203.17073170731709</v>
      </c>
      <c r="E49" s="21">
        <v>0.23</v>
      </c>
      <c r="F49" s="22">
        <v>249.9</v>
      </c>
      <c r="G49" s="23">
        <v>0</v>
      </c>
      <c r="H49" s="20">
        <f t="shared" si="2"/>
        <v>0</v>
      </c>
      <c r="I49" s="20">
        <f t="shared" si="3"/>
        <v>0</v>
      </c>
      <c r="J49" s="1"/>
      <c r="K49" s="1"/>
      <c r="L49" s="1"/>
      <c r="M49" s="1"/>
      <c r="N49" s="1"/>
      <c r="O49" s="1"/>
      <c r="P49" s="1"/>
      <c r="Q49" s="1"/>
      <c r="R49" s="1"/>
      <c r="S49" s="1"/>
      <c r="T49" s="1"/>
      <c r="U49" s="1"/>
      <c r="V49" s="1"/>
      <c r="W49" s="1"/>
      <c r="X49" s="1"/>
      <c r="Y49" s="1"/>
      <c r="Z49" s="1"/>
    </row>
    <row r="50" spans="1:26" ht="55.2" hidden="1" x14ac:dyDescent="0.3">
      <c r="A50" s="19">
        <v>740344</v>
      </c>
      <c r="B50" s="19" t="s">
        <v>90</v>
      </c>
      <c r="C50" s="19" t="s">
        <v>91</v>
      </c>
      <c r="D50" s="20">
        <f t="shared" si="1"/>
        <v>447.07317073170731</v>
      </c>
      <c r="E50" s="21">
        <v>0.23</v>
      </c>
      <c r="F50" s="22">
        <v>549.9</v>
      </c>
      <c r="G50" s="23">
        <v>0</v>
      </c>
      <c r="H50" s="20">
        <f t="shared" si="2"/>
        <v>0</v>
      </c>
      <c r="I50" s="20">
        <f t="shared" si="3"/>
        <v>0</v>
      </c>
      <c r="J50" s="1"/>
      <c r="K50" s="1"/>
      <c r="L50" s="1"/>
      <c r="M50" s="1"/>
      <c r="N50" s="1"/>
      <c r="O50" s="1"/>
      <c r="P50" s="1"/>
      <c r="Q50" s="1"/>
      <c r="R50" s="1"/>
      <c r="S50" s="1"/>
      <c r="T50" s="1"/>
      <c r="U50" s="1"/>
      <c r="V50" s="1"/>
      <c r="W50" s="1"/>
      <c r="X50" s="1"/>
      <c r="Y50" s="1"/>
      <c r="Z50" s="1"/>
    </row>
    <row r="51" spans="1:26" ht="55.2" hidden="1" x14ac:dyDescent="0.3">
      <c r="A51" s="19">
        <v>740345</v>
      </c>
      <c r="B51" s="19" t="s">
        <v>92</v>
      </c>
      <c r="C51" s="19" t="s">
        <v>93</v>
      </c>
      <c r="D51" s="20">
        <f t="shared" si="1"/>
        <v>325.1219512195122</v>
      </c>
      <c r="E51" s="21">
        <v>0.23</v>
      </c>
      <c r="F51" s="22">
        <v>399.9</v>
      </c>
      <c r="G51" s="23">
        <v>0</v>
      </c>
      <c r="H51" s="20">
        <f t="shared" si="2"/>
        <v>0</v>
      </c>
      <c r="I51" s="20">
        <f t="shared" si="3"/>
        <v>0</v>
      </c>
      <c r="J51" s="1"/>
      <c r="K51" s="1"/>
      <c r="L51" s="1"/>
      <c r="M51" s="1"/>
      <c r="N51" s="1"/>
      <c r="O51" s="1"/>
      <c r="P51" s="1"/>
      <c r="Q51" s="1"/>
      <c r="R51" s="1"/>
      <c r="S51" s="1"/>
      <c r="T51" s="1"/>
      <c r="U51" s="1"/>
      <c r="V51" s="1"/>
      <c r="W51" s="1"/>
      <c r="X51" s="1"/>
      <c r="Y51" s="1"/>
      <c r="Z51" s="1"/>
    </row>
    <row r="52" spans="1:26" ht="96.6" hidden="1" x14ac:dyDescent="0.3">
      <c r="A52" s="19">
        <v>740346</v>
      </c>
      <c r="B52" s="19" t="s">
        <v>94</v>
      </c>
      <c r="C52" s="19" t="s">
        <v>95</v>
      </c>
      <c r="D52" s="20">
        <f t="shared" si="1"/>
        <v>593.41463414634143</v>
      </c>
      <c r="E52" s="21">
        <v>0.23</v>
      </c>
      <c r="F52" s="28">
        <v>729.9</v>
      </c>
      <c r="G52" s="23">
        <v>0</v>
      </c>
      <c r="H52" s="20">
        <f t="shared" si="2"/>
        <v>0</v>
      </c>
      <c r="I52" s="20">
        <f t="shared" si="3"/>
        <v>0</v>
      </c>
      <c r="J52" s="1"/>
      <c r="K52" s="1"/>
      <c r="L52" s="1"/>
      <c r="M52" s="1"/>
      <c r="N52" s="1"/>
      <c r="O52" s="1"/>
      <c r="P52" s="1"/>
      <c r="Q52" s="1"/>
      <c r="R52" s="1"/>
      <c r="S52" s="1"/>
      <c r="T52" s="1"/>
      <c r="U52" s="1"/>
      <c r="V52" s="1"/>
      <c r="W52" s="1"/>
      <c r="X52" s="1"/>
      <c r="Y52" s="1"/>
      <c r="Z52" s="1"/>
    </row>
    <row r="53" spans="1:26" ht="82.8" hidden="1" x14ac:dyDescent="0.3">
      <c r="A53" s="19">
        <v>740347</v>
      </c>
      <c r="B53" s="19" t="s">
        <v>96</v>
      </c>
      <c r="C53" s="19" t="s">
        <v>97</v>
      </c>
      <c r="D53" s="20">
        <f t="shared" si="1"/>
        <v>203.17073170731709</v>
      </c>
      <c r="E53" s="21">
        <v>0.23</v>
      </c>
      <c r="F53" s="22">
        <v>249.9</v>
      </c>
      <c r="G53" s="23">
        <v>0</v>
      </c>
      <c r="H53" s="20">
        <f t="shared" si="2"/>
        <v>0</v>
      </c>
      <c r="I53" s="20">
        <f t="shared" si="3"/>
        <v>0</v>
      </c>
      <c r="J53" s="1"/>
      <c r="K53" s="1"/>
      <c r="L53" s="1"/>
      <c r="M53" s="1"/>
      <c r="N53" s="1"/>
      <c r="O53" s="1"/>
      <c r="P53" s="1"/>
      <c r="Q53" s="1"/>
      <c r="R53" s="1"/>
      <c r="S53" s="1"/>
      <c r="T53" s="1"/>
      <c r="U53" s="1"/>
      <c r="V53" s="1"/>
      <c r="W53" s="1"/>
      <c r="X53" s="1"/>
      <c r="Y53" s="1"/>
      <c r="Z53" s="1"/>
    </row>
    <row r="54" spans="1:26" ht="96.6" hidden="1" x14ac:dyDescent="0.3">
      <c r="A54" s="19">
        <v>740348</v>
      </c>
      <c r="B54" s="19" t="s">
        <v>98</v>
      </c>
      <c r="C54" s="19" t="s">
        <v>95</v>
      </c>
      <c r="D54" s="20">
        <f t="shared" si="1"/>
        <v>975.52845528455293</v>
      </c>
      <c r="E54" s="21">
        <v>0.23</v>
      </c>
      <c r="F54" s="28">
        <v>1199.9000000000001</v>
      </c>
      <c r="G54" s="23">
        <v>0</v>
      </c>
      <c r="H54" s="20">
        <f t="shared" si="2"/>
        <v>0</v>
      </c>
      <c r="I54" s="20">
        <f t="shared" si="3"/>
        <v>0</v>
      </c>
      <c r="J54" s="1"/>
      <c r="K54" s="1"/>
      <c r="L54" s="1"/>
      <c r="M54" s="1"/>
      <c r="N54" s="1"/>
      <c r="O54" s="1"/>
      <c r="P54" s="1"/>
      <c r="Q54" s="1"/>
      <c r="R54" s="1"/>
      <c r="S54" s="1"/>
      <c r="T54" s="1"/>
      <c r="U54" s="1"/>
      <c r="V54" s="1"/>
      <c r="W54" s="1"/>
      <c r="X54" s="1"/>
      <c r="Y54" s="1"/>
      <c r="Z54" s="1"/>
    </row>
    <row r="55" spans="1:26" ht="124.2" hidden="1" x14ac:dyDescent="0.3">
      <c r="A55" s="19">
        <v>740349</v>
      </c>
      <c r="B55" s="19" t="s">
        <v>99</v>
      </c>
      <c r="C55" s="19" t="s">
        <v>100</v>
      </c>
      <c r="D55" s="20">
        <f t="shared" si="1"/>
        <v>975.52845528455293</v>
      </c>
      <c r="E55" s="21">
        <v>0.23</v>
      </c>
      <c r="F55" s="22">
        <v>1199.9000000000001</v>
      </c>
      <c r="G55" s="23">
        <v>0</v>
      </c>
      <c r="H55" s="20">
        <f t="shared" si="2"/>
        <v>0</v>
      </c>
      <c r="I55" s="20">
        <f t="shared" si="3"/>
        <v>0</v>
      </c>
      <c r="J55" s="1"/>
      <c r="K55" s="1"/>
      <c r="L55" s="1"/>
      <c r="M55" s="1"/>
      <c r="N55" s="1"/>
      <c r="O55" s="1"/>
      <c r="P55" s="1"/>
      <c r="Q55" s="1"/>
      <c r="R55" s="1"/>
      <c r="S55" s="1"/>
      <c r="T55" s="1"/>
      <c r="U55" s="1"/>
      <c r="V55" s="1"/>
      <c r="W55" s="1"/>
      <c r="X55" s="1"/>
      <c r="Y55" s="1"/>
      <c r="Z55" s="1"/>
    </row>
    <row r="56" spans="1:26" ht="96.6" hidden="1" x14ac:dyDescent="0.3">
      <c r="A56" s="19">
        <v>740350</v>
      </c>
      <c r="B56" s="19" t="s">
        <v>101</v>
      </c>
      <c r="C56" s="19" t="s">
        <v>102</v>
      </c>
      <c r="D56" s="20">
        <f t="shared" si="1"/>
        <v>2845.4471544715448</v>
      </c>
      <c r="E56" s="21">
        <v>0.23</v>
      </c>
      <c r="F56" s="22">
        <v>3499.9</v>
      </c>
      <c r="G56" s="23">
        <v>0</v>
      </c>
      <c r="H56" s="20">
        <f t="shared" si="2"/>
        <v>0</v>
      </c>
      <c r="I56" s="20">
        <f t="shared" si="3"/>
        <v>0</v>
      </c>
      <c r="J56" s="1"/>
      <c r="K56" s="1"/>
      <c r="L56" s="1"/>
      <c r="M56" s="1"/>
      <c r="N56" s="1"/>
      <c r="O56" s="1"/>
      <c r="P56" s="1"/>
      <c r="Q56" s="1"/>
      <c r="R56" s="1"/>
      <c r="S56" s="1"/>
      <c r="T56" s="1"/>
      <c r="U56" s="1"/>
      <c r="V56" s="1"/>
      <c r="W56" s="1"/>
      <c r="X56" s="1"/>
      <c r="Y56" s="1"/>
      <c r="Z56" s="1"/>
    </row>
    <row r="57" spans="1:26" ht="165.6" x14ac:dyDescent="0.3">
      <c r="A57" s="19">
        <v>740351</v>
      </c>
      <c r="B57" s="19" t="s">
        <v>103</v>
      </c>
      <c r="C57" s="19" t="s">
        <v>104</v>
      </c>
      <c r="D57" s="20">
        <f t="shared" si="1"/>
        <v>608.94308943089436</v>
      </c>
      <c r="E57" s="21">
        <v>0.23</v>
      </c>
      <c r="F57" s="22">
        <v>749</v>
      </c>
      <c r="G57" s="23">
        <v>1</v>
      </c>
      <c r="H57" s="20">
        <f t="shared" si="2"/>
        <v>608.94308943089436</v>
      </c>
      <c r="I57" s="20">
        <f t="shared" si="3"/>
        <v>749</v>
      </c>
      <c r="J57" s="1"/>
      <c r="K57" s="1"/>
      <c r="L57" s="1"/>
      <c r="M57" s="1"/>
      <c r="N57" s="1"/>
      <c r="O57" s="1"/>
      <c r="P57" s="1"/>
      <c r="Q57" s="1"/>
      <c r="R57" s="1"/>
      <c r="S57" s="1"/>
      <c r="T57" s="1"/>
      <c r="U57" s="1"/>
      <c r="V57" s="1"/>
      <c r="W57" s="1"/>
      <c r="X57" s="1"/>
      <c r="Y57" s="1"/>
      <c r="Z57" s="1"/>
    </row>
    <row r="58" spans="1:26" ht="409.6" hidden="1" x14ac:dyDescent="0.3">
      <c r="A58" s="1">
        <v>740487</v>
      </c>
      <c r="B58" s="19" t="s">
        <v>105</v>
      </c>
      <c r="C58" s="19" t="s">
        <v>106</v>
      </c>
      <c r="D58" s="20">
        <v>528.37</v>
      </c>
      <c r="E58" s="21">
        <v>0.23</v>
      </c>
      <c r="F58" s="22">
        <v>649.9</v>
      </c>
      <c r="G58" s="23">
        <v>0</v>
      </c>
      <c r="H58" s="20">
        <f t="shared" si="2"/>
        <v>0</v>
      </c>
      <c r="I58" s="20">
        <f t="shared" si="3"/>
        <v>0</v>
      </c>
      <c r="J58" s="1"/>
      <c r="K58" s="1"/>
      <c r="L58" s="1"/>
      <c r="M58" s="1"/>
      <c r="N58" s="1"/>
      <c r="O58" s="1"/>
      <c r="P58" s="1"/>
      <c r="Q58" s="1"/>
      <c r="R58" s="1"/>
      <c r="S58" s="1"/>
      <c r="T58" s="1"/>
      <c r="U58" s="1"/>
      <c r="V58" s="1"/>
      <c r="W58" s="1"/>
      <c r="X58" s="1"/>
      <c r="Y58" s="1"/>
      <c r="Z58" s="1"/>
    </row>
    <row r="59" spans="1:26" ht="409.6" hidden="1" x14ac:dyDescent="0.3">
      <c r="A59" s="19">
        <v>740488</v>
      </c>
      <c r="B59" s="19" t="s">
        <v>105</v>
      </c>
      <c r="C59" s="19" t="s">
        <v>107</v>
      </c>
      <c r="D59" s="20">
        <v>284.47000000000003</v>
      </c>
      <c r="E59" s="21">
        <v>0.23</v>
      </c>
      <c r="F59" s="22">
        <v>349.9</v>
      </c>
      <c r="G59" s="23">
        <v>0</v>
      </c>
      <c r="H59" s="20">
        <f t="shared" si="2"/>
        <v>0</v>
      </c>
      <c r="I59" s="20">
        <f t="shared" si="3"/>
        <v>0</v>
      </c>
      <c r="J59" s="1"/>
      <c r="K59" s="1"/>
      <c r="L59" s="1"/>
      <c r="M59" s="1"/>
      <c r="N59" s="1"/>
      <c r="O59" s="1"/>
      <c r="P59" s="1"/>
      <c r="Q59" s="1"/>
      <c r="R59" s="1"/>
      <c r="S59" s="1"/>
      <c r="T59" s="1"/>
      <c r="U59" s="1"/>
      <c r="V59" s="1"/>
      <c r="W59" s="1"/>
      <c r="X59" s="1"/>
      <c r="Y59" s="1"/>
      <c r="Z59" s="1"/>
    </row>
    <row r="60" spans="1:26" ht="265.5" customHeight="1" x14ac:dyDescent="0.3">
      <c r="A60" s="19">
        <v>740566</v>
      </c>
      <c r="B60" s="19" t="s">
        <v>108</v>
      </c>
      <c r="C60" s="19" t="s">
        <v>109</v>
      </c>
      <c r="D60" s="20">
        <f t="shared" ref="D60:D432" si="4">F60/(100%+E60)</f>
        <v>438.9430894308943</v>
      </c>
      <c r="E60" s="21">
        <v>0.23</v>
      </c>
      <c r="F60" s="22">
        <v>539.9</v>
      </c>
      <c r="G60" s="23">
        <v>1</v>
      </c>
      <c r="H60" s="20">
        <f t="shared" si="2"/>
        <v>438.9430894308943</v>
      </c>
      <c r="I60" s="20">
        <f t="shared" si="3"/>
        <v>539.9</v>
      </c>
      <c r="J60" s="1"/>
      <c r="K60" s="1"/>
      <c r="L60" s="1"/>
      <c r="M60" s="1"/>
      <c r="N60" s="1"/>
      <c r="O60" s="1"/>
      <c r="P60" s="1"/>
      <c r="Q60" s="1"/>
      <c r="R60" s="1"/>
      <c r="S60" s="1"/>
      <c r="T60" s="1"/>
      <c r="U60" s="1"/>
      <c r="V60" s="1"/>
      <c r="W60" s="1"/>
      <c r="X60" s="1"/>
      <c r="Y60" s="1"/>
      <c r="Z60" s="1"/>
    </row>
    <row r="61" spans="1:26" ht="69" hidden="1" x14ac:dyDescent="0.3">
      <c r="A61" s="19">
        <v>740352</v>
      </c>
      <c r="B61" s="19" t="s">
        <v>110</v>
      </c>
      <c r="C61" s="19" t="s">
        <v>111</v>
      </c>
      <c r="D61" s="20">
        <f t="shared" si="4"/>
        <v>162.52032520325204</v>
      </c>
      <c r="E61" s="21">
        <v>0.23</v>
      </c>
      <c r="F61" s="22">
        <v>199.9</v>
      </c>
      <c r="G61" s="23">
        <v>0</v>
      </c>
      <c r="H61" s="20">
        <f t="shared" si="2"/>
        <v>0</v>
      </c>
      <c r="I61" s="20">
        <f t="shared" si="3"/>
        <v>0</v>
      </c>
      <c r="J61" s="1"/>
      <c r="K61" s="1"/>
      <c r="L61" s="1"/>
      <c r="M61" s="1"/>
      <c r="N61" s="1"/>
      <c r="O61" s="1"/>
      <c r="P61" s="1"/>
      <c r="Q61" s="1"/>
      <c r="R61" s="1"/>
      <c r="S61" s="1"/>
      <c r="T61" s="1"/>
      <c r="U61" s="1"/>
      <c r="V61" s="1"/>
      <c r="W61" s="1"/>
      <c r="X61" s="1"/>
      <c r="Y61" s="1"/>
      <c r="Z61" s="1"/>
    </row>
    <row r="62" spans="1:26" ht="110.4" hidden="1" x14ac:dyDescent="0.3">
      <c r="A62" s="19">
        <v>740353</v>
      </c>
      <c r="B62" s="19" t="s">
        <v>112</v>
      </c>
      <c r="C62" s="19" t="s">
        <v>113</v>
      </c>
      <c r="D62" s="20">
        <f t="shared" si="4"/>
        <v>243.82113821138211</v>
      </c>
      <c r="E62" s="21">
        <v>0.23</v>
      </c>
      <c r="F62" s="22">
        <v>299.89999999999998</v>
      </c>
      <c r="G62" s="23">
        <v>0</v>
      </c>
      <c r="H62" s="20">
        <f t="shared" si="2"/>
        <v>0</v>
      </c>
      <c r="I62" s="20">
        <f t="shared" si="3"/>
        <v>0</v>
      </c>
      <c r="J62" s="1"/>
      <c r="K62" s="1"/>
      <c r="L62" s="1"/>
      <c r="M62" s="1"/>
      <c r="N62" s="1"/>
      <c r="O62" s="1"/>
      <c r="P62" s="1"/>
      <c r="Q62" s="1"/>
      <c r="R62" s="1"/>
      <c r="S62" s="1"/>
      <c r="T62" s="1"/>
      <c r="U62" s="1"/>
      <c r="V62" s="1"/>
      <c r="W62" s="1"/>
      <c r="X62" s="1"/>
      <c r="Y62" s="1"/>
      <c r="Z62" s="1"/>
    </row>
    <row r="63" spans="1:26" ht="124.2" hidden="1" x14ac:dyDescent="0.3">
      <c r="A63" s="19">
        <v>740354</v>
      </c>
      <c r="B63" s="19" t="s">
        <v>114</v>
      </c>
      <c r="C63" s="19" t="s">
        <v>115</v>
      </c>
      <c r="D63" s="20">
        <f t="shared" si="4"/>
        <v>609.67479674796743</v>
      </c>
      <c r="E63" s="21">
        <v>0.23</v>
      </c>
      <c r="F63" s="22">
        <v>749.9</v>
      </c>
      <c r="G63" s="23">
        <v>0</v>
      </c>
      <c r="H63" s="20">
        <f t="shared" si="2"/>
        <v>0</v>
      </c>
      <c r="I63" s="20">
        <f t="shared" si="3"/>
        <v>0</v>
      </c>
      <c r="J63" s="1"/>
      <c r="K63" s="1"/>
      <c r="L63" s="1"/>
      <c r="M63" s="1"/>
      <c r="N63" s="1"/>
      <c r="O63" s="1"/>
      <c r="P63" s="1"/>
      <c r="Q63" s="1"/>
      <c r="R63" s="1"/>
      <c r="S63" s="1"/>
      <c r="T63" s="1"/>
      <c r="U63" s="1"/>
      <c r="V63" s="1"/>
      <c r="W63" s="1"/>
      <c r="X63" s="1"/>
      <c r="Y63" s="1"/>
      <c r="Z63" s="1"/>
    </row>
    <row r="64" spans="1:26" ht="179.4" x14ac:dyDescent="0.3">
      <c r="A64" s="19">
        <v>740355</v>
      </c>
      <c r="B64" s="19" t="s">
        <v>116</v>
      </c>
      <c r="C64" s="19" t="s">
        <v>117</v>
      </c>
      <c r="D64" s="20">
        <f t="shared" si="4"/>
        <v>170.65040650406505</v>
      </c>
      <c r="E64" s="21">
        <v>0.23</v>
      </c>
      <c r="F64" s="22">
        <v>209.9</v>
      </c>
      <c r="G64" s="23">
        <v>1</v>
      </c>
      <c r="H64" s="20">
        <f t="shared" si="2"/>
        <v>170.65040650406505</v>
      </c>
      <c r="I64" s="20">
        <f t="shared" si="3"/>
        <v>209.9</v>
      </c>
      <c r="J64" s="1"/>
      <c r="K64" s="1"/>
      <c r="L64" s="1"/>
      <c r="M64" s="1"/>
      <c r="N64" s="1"/>
      <c r="O64" s="1"/>
      <c r="P64" s="1"/>
      <c r="Q64" s="1"/>
      <c r="R64" s="1"/>
      <c r="S64" s="1"/>
      <c r="T64" s="1"/>
      <c r="U64" s="1"/>
      <c r="V64" s="1"/>
      <c r="W64" s="1"/>
      <c r="X64" s="1"/>
      <c r="Y64" s="1"/>
      <c r="Z64" s="1"/>
    </row>
    <row r="65" spans="1:26" ht="96.6" hidden="1" x14ac:dyDescent="0.3">
      <c r="A65" s="19">
        <v>740356</v>
      </c>
      <c r="B65" s="19" t="s">
        <v>118</v>
      </c>
      <c r="C65" s="19" t="s">
        <v>119</v>
      </c>
      <c r="D65" s="20">
        <f t="shared" si="4"/>
        <v>731.6260162601626</v>
      </c>
      <c r="E65" s="21">
        <v>0.23</v>
      </c>
      <c r="F65" s="22">
        <v>899.9</v>
      </c>
      <c r="G65" s="23">
        <v>0</v>
      </c>
      <c r="H65" s="20">
        <f t="shared" si="2"/>
        <v>0</v>
      </c>
      <c r="I65" s="20">
        <f t="shared" si="3"/>
        <v>0</v>
      </c>
      <c r="J65" s="1"/>
      <c r="K65" s="1"/>
      <c r="L65" s="1"/>
      <c r="M65" s="1"/>
      <c r="N65" s="1"/>
      <c r="O65" s="1"/>
      <c r="P65" s="1"/>
      <c r="Q65" s="1"/>
      <c r="R65" s="1"/>
      <c r="S65" s="1"/>
      <c r="T65" s="1"/>
      <c r="U65" s="1"/>
      <c r="V65" s="1"/>
      <c r="W65" s="1"/>
      <c r="X65" s="1"/>
      <c r="Y65" s="1"/>
      <c r="Z65" s="1"/>
    </row>
    <row r="66" spans="1:26" ht="179.4" hidden="1" x14ac:dyDescent="0.3">
      <c r="A66" s="19">
        <v>740357</v>
      </c>
      <c r="B66" s="19" t="s">
        <v>120</v>
      </c>
      <c r="C66" s="19" t="s">
        <v>117</v>
      </c>
      <c r="D66" s="20">
        <f t="shared" si="4"/>
        <v>447.07317073170731</v>
      </c>
      <c r="E66" s="21">
        <v>0.23</v>
      </c>
      <c r="F66" s="22">
        <v>549.9</v>
      </c>
      <c r="G66" s="23">
        <v>0</v>
      </c>
      <c r="H66" s="20">
        <f t="shared" si="2"/>
        <v>0</v>
      </c>
      <c r="I66" s="20">
        <f t="shared" si="3"/>
        <v>0</v>
      </c>
      <c r="J66" s="1"/>
      <c r="K66" s="1"/>
      <c r="L66" s="1"/>
      <c r="M66" s="1"/>
      <c r="N66" s="1"/>
      <c r="O66" s="1"/>
      <c r="P66" s="1"/>
      <c r="Q66" s="1"/>
      <c r="R66" s="1"/>
      <c r="S66" s="1"/>
      <c r="T66" s="1"/>
      <c r="U66" s="1"/>
      <c r="V66" s="1"/>
      <c r="W66" s="1"/>
      <c r="X66" s="1"/>
      <c r="Y66" s="1"/>
      <c r="Z66" s="1"/>
    </row>
    <row r="67" spans="1:26" ht="141" hidden="1" customHeight="1" x14ac:dyDescent="0.3">
      <c r="A67" s="19">
        <v>740472</v>
      </c>
      <c r="B67" s="19" t="s">
        <v>121</v>
      </c>
      <c r="C67" s="19" t="s">
        <v>122</v>
      </c>
      <c r="D67" s="20">
        <f t="shared" si="4"/>
        <v>324.39024390243901</v>
      </c>
      <c r="E67" s="21">
        <v>0.23</v>
      </c>
      <c r="F67" s="22">
        <v>399</v>
      </c>
      <c r="G67" s="23">
        <v>0</v>
      </c>
      <c r="H67" s="20">
        <f t="shared" si="2"/>
        <v>0</v>
      </c>
      <c r="I67" s="20">
        <f t="shared" si="3"/>
        <v>0</v>
      </c>
      <c r="J67" s="1"/>
      <c r="K67" s="1"/>
      <c r="L67" s="1"/>
      <c r="M67" s="1"/>
      <c r="N67" s="1"/>
      <c r="O67" s="1"/>
      <c r="P67" s="1"/>
      <c r="Q67" s="1"/>
      <c r="R67" s="1"/>
      <c r="S67" s="1"/>
      <c r="T67" s="1"/>
      <c r="U67" s="1"/>
      <c r="V67" s="1"/>
      <c r="W67" s="1"/>
      <c r="X67" s="1"/>
      <c r="Y67" s="1"/>
      <c r="Z67" s="1"/>
    </row>
    <row r="68" spans="1:26" ht="112.5" customHeight="1" x14ac:dyDescent="0.3">
      <c r="A68" s="19">
        <v>740473</v>
      </c>
      <c r="B68" s="19" t="s">
        <v>123</v>
      </c>
      <c r="C68" s="19" t="s">
        <v>124</v>
      </c>
      <c r="D68" s="20">
        <f t="shared" si="4"/>
        <v>365.04065040650408</v>
      </c>
      <c r="E68" s="21">
        <v>0.23</v>
      </c>
      <c r="F68" s="22">
        <v>449</v>
      </c>
      <c r="G68" s="23">
        <v>1</v>
      </c>
      <c r="H68" s="20">
        <f t="shared" si="2"/>
        <v>365.04065040650408</v>
      </c>
      <c r="I68" s="20">
        <f t="shared" si="3"/>
        <v>449</v>
      </c>
      <c r="J68" s="1"/>
      <c r="K68" s="1"/>
      <c r="L68" s="1"/>
      <c r="M68" s="1"/>
      <c r="N68" s="1"/>
      <c r="O68" s="1"/>
      <c r="P68" s="1"/>
      <c r="Q68" s="1"/>
      <c r="R68" s="1"/>
      <c r="S68" s="1"/>
      <c r="T68" s="1"/>
      <c r="U68" s="1"/>
      <c r="V68" s="1"/>
      <c r="W68" s="1"/>
      <c r="X68" s="1"/>
      <c r="Y68" s="1"/>
      <c r="Z68" s="1"/>
    </row>
    <row r="69" spans="1:26" ht="197.25" hidden="1" customHeight="1" x14ac:dyDescent="0.3">
      <c r="A69" s="19">
        <v>740470</v>
      </c>
      <c r="B69" s="19" t="s">
        <v>125</v>
      </c>
      <c r="C69" s="19" t="s">
        <v>126</v>
      </c>
      <c r="D69" s="20">
        <f t="shared" si="4"/>
        <v>18.617886178861788</v>
      </c>
      <c r="E69" s="21">
        <v>0.23</v>
      </c>
      <c r="F69" s="22">
        <v>22.9</v>
      </c>
      <c r="G69" s="23">
        <v>0</v>
      </c>
      <c r="H69" s="20">
        <f t="shared" si="2"/>
        <v>0</v>
      </c>
      <c r="I69" s="20">
        <f t="shared" si="3"/>
        <v>0</v>
      </c>
      <c r="J69" s="1"/>
      <c r="K69" s="1"/>
      <c r="L69" s="1"/>
      <c r="M69" s="1"/>
      <c r="N69" s="1"/>
      <c r="O69" s="1"/>
      <c r="P69" s="1"/>
      <c r="Q69" s="1"/>
      <c r="R69" s="1"/>
      <c r="S69" s="1"/>
      <c r="T69" s="1"/>
      <c r="U69" s="1"/>
      <c r="V69" s="1"/>
      <c r="W69" s="1"/>
      <c r="X69" s="1"/>
      <c r="Y69" s="1"/>
      <c r="Z69" s="1"/>
    </row>
    <row r="70" spans="1:26" ht="197.25" hidden="1" customHeight="1" x14ac:dyDescent="0.3">
      <c r="A70" s="19">
        <v>740471</v>
      </c>
      <c r="B70" s="19" t="s">
        <v>127</v>
      </c>
      <c r="C70" s="19" t="s">
        <v>128</v>
      </c>
      <c r="D70" s="20">
        <f t="shared" si="4"/>
        <v>22.682926829268293</v>
      </c>
      <c r="E70" s="21">
        <v>0.23</v>
      </c>
      <c r="F70" s="22">
        <v>27.9</v>
      </c>
      <c r="G70" s="23">
        <v>0</v>
      </c>
      <c r="H70" s="20">
        <f t="shared" si="2"/>
        <v>0</v>
      </c>
      <c r="I70" s="20">
        <f t="shared" si="3"/>
        <v>0</v>
      </c>
      <c r="J70" s="1"/>
      <c r="K70" s="1"/>
      <c r="L70" s="1"/>
      <c r="M70" s="1"/>
      <c r="N70" s="1"/>
      <c r="O70" s="1"/>
      <c r="P70" s="1"/>
      <c r="Q70" s="1"/>
      <c r="R70" s="1"/>
      <c r="S70" s="1"/>
      <c r="T70" s="1"/>
      <c r="U70" s="1"/>
      <c r="V70" s="1"/>
      <c r="W70" s="1"/>
      <c r="X70" s="1"/>
      <c r="Y70" s="1"/>
      <c r="Z70" s="1"/>
    </row>
    <row r="71" spans="1:26" ht="165" customHeight="1" x14ac:dyDescent="0.3">
      <c r="A71" s="19">
        <v>740469</v>
      </c>
      <c r="B71" s="19" t="s">
        <v>129</v>
      </c>
      <c r="C71" s="19" t="s">
        <v>130</v>
      </c>
      <c r="D71" s="20">
        <f t="shared" si="4"/>
        <v>454.47154471544718</v>
      </c>
      <c r="E71" s="21">
        <v>0.23</v>
      </c>
      <c r="F71" s="22">
        <v>559</v>
      </c>
      <c r="G71" s="23">
        <v>1</v>
      </c>
      <c r="H71" s="20">
        <f t="shared" si="2"/>
        <v>454.47154471544718</v>
      </c>
      <c r="I71" s="20">
        <f t="shared" si="3"/>
        <v>559</v>
      </c>
      <c r="J71" s="1"/>
      <c r="K71" s="1"/>
      <c r="L71" s="1"/>
      <c r="M71" s="1"/>
      <c r="N71" s="1"/>
      <c r="O71" s="1"/>
      <c r="P71" s="1"/>
      <c r="Q71" s="1"/>
      <c r="R71" s="1"/>
      <c r="S71" s="1"/>
      <c r="T71" s="1"/>
      <c r="U71" s="1"/>
      <c r="V71" s="1"/>
      <c r="W71" s="1"/>
      <c r="X71" s="1"/>
      <c r="Y71" s="1"/>
      <c r="Z71" s="1"/>
    </row>
    <row r="72" spans="1:26" ht="207.75" hidden="1" customHeight="1" x14ac:dyDescent="0.3">
      <c r="A72" s="19">
        <v>740474</v>
      </c>
      <c r="B72" s="19" t="s">
        <v>131</v>
      </c>
      <c r="C72" s="19" t="s">
        <v>132</v>
      </c>
      <c r="D72" s="20">
        <f t="shared" si="4"/>
        <v>40.569105691056912</v>
      </c>
      <c r="E72" s="21">
        <v>0.23</v>
      </c>
      <c r="F72" s="22">
        <v>49.9</v>
      </c>
      <c r="G72" s="23">
        <v>0</v>
      </c>
      <c r="H72" s="20">
        <f t="shared" si="2"/>
        <v>0</v>
      </c>
      <c r="I72" s="20">
        <f t="shared" si="3"/>
        <v>0</v>
      </c>
      <c r="J72" s="1"/>
      <c r="K72" s="1"/>
      <c r="L72" s="1"/>
      <c r="M72" s="1"/>
      <c r="N72" s="1"/>
      <c r="O72" s="1"/>
      <c r="P72" s="1"/>
      <c r="Q72" s="1"/>
      <c r="R72" s="1"/>
      <c r="S72" s="1"/>
      <c r="T72" s="1"/>
      <c r="U72" s="1"/>
      <c r="V72" s="1"/>
      <c r="W72" s="1"/>
      <c r="X72" s="1"/>
      <c r="Y72" s="1"/>
      <c r="Z72" s="1"/>
    </row>
    <row r="73" spans="1:26" ht="207.75" customHeight="1" x14ac:dyDescent="0.3">
      <c r="A73" s="19">
        <v>740475</v>
      </c>
      <c r="B73" s="19" t="s">
        <v>133</v>
      </c>
      <c r="C73" s="19" t="s">
        <v>134</v>
      </c>
      <c r="D73" s="20">
        <f t="shared" si="4"/>
        <v>90.162601626016269</v>
      </c>
      <c r="E73" s="21">
        <v>0.23</v>
      </c>
      <c r="F73" s="22">
        <v>110.9</v>
      </c>
      <c r="G73" s="23">
        <v>1</v>
      </c>
      <c r="H73" s="20">
        <f t="shared" si="2"/>
        <v>90.162601626016269</v>
      </c>
      <c r="I73" s="20">
        <f t="shared" si="3"/>
        <v>110.9</v>
      </c>
      <c r="J73" s="1"/>
      <c r="K73" s="1"/>
      <c r="L73" s="1"/>
      <c r="M73" s="1"/>
      <c r="N73" s="1"/>
      <c r="O73" s="1"/>
      <c r="P73" s="1"/>
      <c r="Q73" s="1"/>
      <c r="R73" s="1"/>
      <c r="S73" s="1"/>
      <c r="T73" s="1"/>
      <c r="U73" s="1"/>
      <c r="V73" s="1"/>
      <c r="W73" s="1"/>
      <c r="X73" s="1"/>
      <c r="Y73" s="1"/>
      <c r="Z73" s="1"/>
    </row>
    <row r="74" spans="1:26" ht="207.75" customHeight="1" x14ac:dyDescent="0.3">
      <c r="A74" s="19">
        <v>740477</v>
      </c>
      <c r="B74" s="19" t="s">
        <v>135</v>
      </c>
      <c r="C74" s="19" t="s">
        <v>136</v>
      </c>
      <c r="D74" s="20">
        <f t="shared" si="4"/>
        <v>3243.9024390243903</v>
      </c>
      <c r="E74" s="21">
        <v>0.23</v>
      </c>
      <c r="F74" s="22">
        <v>3990</v>
      </c>
      <c r="G74" s="23">
        <v>1</v>
      </c>
      <c r="H74" s="20">
        <f t="shared" si="2"/>
        <v>3243.9024390243903</v>
      </c>
      <c r="I74" s="20">
        <f t="shared" si="3"/>
        <v>3990</v>
      </c>
      <c r="J74" s="1"/>
      <c r="K74" s="1"/>
      <c r="L74" s="1"/>
      <c r="M74" s="1"/>
      <c r="N74" s="1"/>
      <c r="O74" s="1"/>
      <c r="P74" s="1"/>
      <c r="Q74" s="1"/>
      <c r="R74" s="1"/>
      <c r="S74" s="1"/>
      <c r="T74" s="1"/>
      <c r="U74" s="1"/>
      <c r="V74" s="1"/>
      <c r="W74" s="1"/>
      <c r="X74" s="1"/>
      <c r="Y74" s="1"/>
      <c r="Z74" s="1"/>
    </row>
    <row r="75" spans="1:26" ht="207.75" customHeight="1" x14ac:dyDescent="0.3">
      <c r="A75" s="19">
        <v>740476</v>
      </c>
      <c r="B75" s="19" t="s">
        <v>137</v>
      </c>
      <c r="C75" s="19" t="s">
        <v>138</v>
      </c>
      <c r="D75" s="20">
        <f t="shared" si="4"/>
        <v>535.77235772357722</v>
      </c>
      <c r="E75" s="21">
        <v>0.23</v>
      </c>
      <c r="F75" s="22">
        <v>659</v>
      </c>
      <c r="G75" s="23">
        <v>1</v>
      </c>
      <c r="H75" s="20">
        <f t="shared" si="2"/>
        <v>535.77235772357722</v>
      </c>
      <c r="I75" s="20">
        <f t="shared" si="3"/>
        <v>659</v>
      </c>
      <c r="J75" s="1"/>
      <c r="K75" s="1"/>
      <c r="L75" s="1"/>
      <c r="M75" s="1"/>
      <c r="N75" s="1"/>
      <c r="O75" s="1"/>
      <c r="P75" s="1"/>
      <c r="Q75" s="1"/>
      <c r="R75" s="1"/>
      <c r="S75" s="1"/>
      <c r="T75" s="1"/>
      <c r="U75" s="1"/>
      <c r="V75" s="1"/>
      <c r="W75" s="1"/>
      <c r="X75" s="1"/>
      <c r="Y75" s="1"/>
      <c r="Z75" s="1"/>
    </row>
    <row r="76" spans="1:26" ht="110.4" hidden="1" x14ac:dyDescent="0.3">
      <c r="A76" s="19" t="s">
        <v>53</v>
      </c>
      <c r="B76" s="19" t="s">
        <v>139</v>
      </c>
      <c r="C76" s="29" t="s">
        <v>140</v>
      </c>
      <c r="D76" s="20">
        <f t="shared" si="4"/>
        <v>2438.9430894308944</v>
      </c>
      <c r="E76" s="30">
        <v>0.23</v>
      </c>
      <c r="F76" s="20">
        <v>2999.9</v>
      </c>
      <c r="G76" s="23">
        <v>0</v>
      </c>
      <c r="H76" s="20">
        <f t="shared" si="2"/>
        <v>0</v>
      </c>
      <c r="I76" s="20">
        <f t="shared" si="3"/>
        <v>0</v>
      </c>
      <c r="J76" s="1"/>
      <c r="K76" s="1"/>
      <c r="L76" s="1"/>
      <c r="M76" s="1"/>
      <c r="N76" s="1"/>
      <c r="O76" s="1"/>
      <c r="P76" s="1"/>
      <c r="Q76" s="1"/>
      <c r="R76" s="1"/>
      <c r="S76" s="1"/>
      <c r="T76" s="1"/>
      <c r="U76" s="1"/>
      <c r="V76" s="1"/>
      <c r="W76" s="1"/>
      <c r="X76" s="1"/>
      <c r="Y76" s="1"/>
      <c r="Z76" s="1"/>
    </row>
    <row r="77" spans="1:26" ht="110.4" hidden="1" x14ac:dyDescent="0.3">
      <c r="A77" s="19" t="s">
        <v>53</v>
      </c>
      <c r="B77" s="19" t="s">
        <v>141</v>
      </c>
      <c r="C77" s="29" t="s">
        <v>142</v>
      </c>
      <c r="D77" s="20">
        <f t="shared" si="4"/>
        <v>520.2439024390244</v>
      </c>
      <c r="E77" s="30">
        <v>0.23</v>
      </c>
      <c r="F77" s="20">
        <v>639.9</v>
      </c>
      <c r="G77" s="23">
        <v>0</v>
      </c>
      <c r="H77" s="20">
        <f t="shared" si="2"/>
        <v>0</v>
      </c>
      <c r="I77" s="20">
        <f t="shared" si="3"/>
        <v>0</v>
      </c>
      <c r="J77" s="1"/>
      <c r="K77" s="1"/>
      <c r="L77" s="1"/>
      <c r="M77" s="1"/>
      <c r="N77" s="1"/>
      <c r="O77" s="1"/>
      <c r="P77" s="1"/>
      <c r="Q77" s="1"/>
      <c r="R77" s="1"/>
      <c r="S77" s="1"/>
      <c r="T77" s="1"/>
      <c r="U77" s="1"/>
      <c r="V77" s="1"/>
      <c r="W77" s="1"/>
      <c r="X77" s="1"/>
      <c r="Y77" s="1"/>
      <c r="Z77" s="1"/>
    </row>
    <row r="78" spans="1:26" ht="110.4" hidden="1" x14ac:dyDescent="0.3">
      <c r="A78" s="19" t="s">
        <v>53</v>
      </c>
      <c r="B78" s="19" t="s">
        <v>143</v>
      </c>
      <c r="C78" s="29" t="s">
        <v>144</v>
      </c>
      <c r="D78" s="20">
        <f t="shared" si="4"/>
        <v>528.3739837398374</v>
      </c>
      <c r="E78" s="30">
        <v>0.23</v>
      </c>
      <c r="F78" s="20">
        <v>649.9</v>
      </c>
      <c r="G78" s="23">
        <v>0</v>
      </c>
      <c r="H78" s="20">
        <f t="shared" si="2"/>
        <v>0</v>
      </c>
      <c r="I78" s="20">
        <f t="shared" si="3"/>
        <v>0</v>
      </c>
      <c r="J78" s="1"/>
      <c r="K78" s="1"/>
      <c r="L78" s="1"/>
      <c r="M78" s="1"/>
      <c r="N78" s="1"/>
      <c r="O78" s="1"/>
      <c r="P78" s="1"/>
      <c r="Q78" s="1"/>
      <c r="R78" s="1"/>
      <c r="S78" s="1"/>
      <c r="T78" s="1"/>
      <c r="U78" s="1"/>
      <c r="V78" s="1"/>
      <c r="W78" s="1"/>
      <c r="X78" s="1"/>
      <c r="Y78" s="1"/>
      <c r="Z78" s="1"/>
    </row>
    <row r="79" spans="1:26" ht="96.6" hidden="1" x14ac:dyDescent="0.3">
      <c r="A79" s="19" t="s">
        <v>53</v>
      </c>
      <c r="B79" s="19" t="s">
        <v>145</v>
      </c>
      <c r="C79" s="19" t="s">
        <v>146</v>
      </c>
      <c r="D79" s="20">
        <f t="shared" si="4"/>
        <v>788.53658536585363</v>
      </c>
      <c r="E79" s="30">
        <v>0.23</v>
      </c>
      <c r="F79" s="20">
        <v>969.9</v>
      </c>
      <c r="G79" s="23">
        <v>0</v>
      </c>
      <c r="H79" s="20">
        <f t="shared" si="2"/>
        <v>0</v>
      </c>
      <c r="I79" s="20">
        <f t="shared" si="3"/>
        <v>0</v>
      </c>
      <c r="J79" s="1"/>
      <c r="K79" s="1"/>
      <c r="L79" s="1"/>
      <c r="M79" s="1"/>
      <c r="N79" s="1"/>
      <c r="O79" s="1"/>
      <c r="P79" s="1"/>
      <c r="Q79" s="1"/>
      <c r="R79" s="1"/>
      <c r="S79" s="1"/>
      <c r="T79" s="1"/>
      <c r="U79" s="1"/>
      <c r="V79" s="1"/>
      <c r="W79" s="1"/>
      <c r="X79" s="1"/>
      <c r="Y79" s="1"/>
      <c r="Z79" s="1"/>
    </row>
    <row r="80" spans="1:26" ht="69" hidden="1" x14ac:dyDescent="0.3">
      <c r="A80" s="19">
        <v>740358</v>
      </c>
      <c r="B80" s="19" t="s">
        <v>147</v>
      </c>
      <c r="C80" s="19" t="s">
        <v>148</v>
      </c>
      <c r="D80" s="20">
        <f t="shared" si="4"/>
        <v>28.373983739837399</v>
      </c>
      <c r="E80" s="21">
        <v>0.23</v>
      </c>
      <c r="F80" s="28">
        <v>34.9</v>
      </c>
      <c r="G80" s="23">
        <v>0</v>
      </c>
      <c r="H80" s="20">
        <f t="shared" si="2"/>
        <v>0</v>
      </c>
      <c r="I80" s="20">
        <f t="shared" si="3"/>
        <v>0</v>
      </c>
      <c r="J80" s="1"/>
      <c r="K80" s="1"/>
      <c r="L80" s="1"/>
      <c r="M80" s="1"/>
      <c r="N80" s="1"/>
      <c r="O80" s="1"/>
      <c r="P80" s="1"/>
      <c r="Q80" s="1"/>
      <c r="R80" s="1"/>
      <c r="S80" s="1"/>
      <c r="T80" s="1"/>
      <c r="U80" s="1"/>
      <c r="V80" s="1"/>
      <c r="W80" s="1"/>
      <c r="X80" s="1"/>
      <c r="Y80" s="1"/>
      <c r="Z80" s="1"/>
    </row>
    <row r="81" spans="1:26" ht="69" hidden="1" x14ac:dyDescent="0.3">
      <c r="A81" s="19">
        <v>740359</v>
      </c>
      <c r="B81" s="19" t="s">
        <v>149</v>
      </c>
      <c r="C81" s="19" t="s">
        <v>150</v>
      </c>
      <c r="D81" s="20">
        <f t="shared" si="4"/>
        <v>20.243902439024389</v>
      </c>
      <c r="E81" s="21">
        <v>0.23</v>
      </c>
      <c r="F81" s="28">
        <v>24.9</v>
      </c>
      <c r="G81" s="23">
        <v>0</v>
      </c>
      <c r="H81" s="20">
        <f t="shared" si="2"/>
        <v>0</v>
      </c>
      <c r="I81" s="20">
        <f t="shared" si="3"/>
        <v>0</v>
      </c>
      <c r="J81" s="1"/>
      <c r="K81" s="1"/>
      <c r="L81" s="1"/>
      <c r="M81" s="1"/>
      <c r="N81" s="1"/>
      <c r="O81" s="1"/>
      <c r="P81" s="1"/>
      <c r="Q81" s="1"/>
      <c r="R81" s="1"/>
      <c r="S81" s="1"/>
      <c r="T81" s="1"/>
      <c r="U81" s="1"/>
      <c r="V81" s="1"/>
      <c r="W81" s="1"/>
      <c r="X81" s="1"/>
      <c r="Y81" s="1"/>
      <c r="Z81" s="1"/>
    </row>
    <row r="82" spans="1:26" ht="55.2" hidden="1" x14ac:dyDescent="0.3">
      <c r="A82" s="19">
        <v>740360</v>
      </c>
      <c r="B82" s="19" t="s">
        <v>151</v>
      </c>
      <c r="C82" s="19" t="s">
        <v>152</v>
      </c>
      <c r="D82" s="20">
        <f t="shared" si="4"/>
        <v>6.4227642276422765</v>
      </c>
      <c r="E82" s="21">
        <v>0.23</v>
      </c>
      <c r="F82" s="28">
        <v>7.9</v>
      </c>
      <c r="G82" s="23">
        <v>0</v>
      </c>
      <c r="H82" s="20">
        <f t="shared" si="2"/>
        <v>0</v>
      </c>
      <c r="I82" s="20">
        <f t="shared" si="3"/>
        <v>0</v>
      </c>
      <c r="J82" s="1"/>
      <c r="K82" s="1"/>
      <c r="L82" s="1"/>
      <c r="M82" s="1"/>
      <c r="N82" s="1"/>
      <c r="O82" s="1"/>
      <c r="P82" s="1"/>
      <c r="Q82" s="1"/>
      <c r="R82" s="1"/>
      <c r="S82" s="1"/>
      <c r="T82" s="1"/>
      <c r="U82" s="1"/>
      <c r="V82" s="1"/>
      <c r="W82" s="1"/>
      <c r="X82" s="1"/>
      <c r="Y82" s="1"/>
      <c r="Z82" s="1"/>
    </row>
    <row r="83" spans="1:26" ht="55.2" hidden="1" x14ac:dyDescent="0.3">
      <c r="A83" s="19">
        <v>740361</v>
      </c>
      <c r="B83" s="19" t="s">
        <v>153</v>
      </c>
      <c r="C83" s="19" t="s">
        <v>154</v>
      </c>
      <c r="D83" s="20">
        <f t="shared" si="4"/>
        <v>16.178861788617887</v>
      </c>
      <c r="E83" s="21">
        <v>0.23</v>
      </c>
      <c r="F83" s="28">
        <v>19.899999999999999</v>
      </c>
      <c r="G83" s="23">
        <v>0</v>
      </c>
      <c r="H83" s="20">
        <f t="shared" si="2"/>
        <v>0</v>
      </c>
      <c r="I83" s="20">
        <f t="shared" si="3"/>
        <v>0</v>
      </c>
      <c r="J83" s="1"/>
      <c r="K83" s="1"/>
      <c r="L83" s="1"/>
      <c r="M83" s="1"/>
      <c r="N83" s="1"/>
      <c r="O83" s="1"/>
      <c r="P83" s="1"/>
      <c r="Q83" s="1"/>
      <c r="R83" s="1"/>
      <c r="S83" s="1"/>
      <c r="T83" s="1"/>
      <c r="U83" s="1"/>
      <c r="V83" s="1"/>
      <c r="W83" s="1"/>
      <c r="X83" s="1"/>
      <c r="Y83" s="1"/>
      <c r="Z83" s="1"/>
    </row>
    <row r="84" spans="1:26" ht="69" hidden="1" x14ac:dyDescent="0.3">
      <c r="A84" s="19">
        <v>740362</v>
      </c>
      <c r="B84" s="19" t="s">
        <v>155</v>
      </c>
      <c r="C84" s="19" t="s">
        <v>156</v>
      </c>
      <c r="D84" s="20">
        <f t="shared" si="4"/>
        <v>20.243902439024389</v>
      </c>
      <c r="E84" s="21">
        <v>0.23</v>
      </c>
      <c r="F84" s="28">
        <v>24.9</v>
      </c>
      <c r="G84" s="23">
        <v>0</v>
      </c>
      <c r="H84" s="20">
        <f t="shared" si="2"/>
        <v>0</v>
      </c>
      <c r="I84" s="20">
        <f t="shared" si="3"/>
        <v>0</v>
      </c>
      <c r="J84" s="1"/>
      <c r="K84" s="1"/>
      <c r="L84" s="1"/>
      <c r="M84" s="1"/>
      <c r="N84" s="1"/>
      <c r="O84" s="1"/>
      <c r="P84" s="1"/>
      <c r="Q84" s="1"/>
      <c r="R84" s="1"/>
      <c r="S84" s="1"/>
      <c r="T84" s="1"/>
      <c r="U84" s="1"/>
      <c r="V84" s="1"/>
      <c r="W84" s="1"/>
      <c r="X84" s="1"/>
      <c r="Y84" s="1"/>
      <c r="Z84" s="1"/>
    </row>
    <row r="85" spans="1:26" ht="69" hidden="1" x14ac:dyDescent="0.3">
      <c r="A85" s="19">
        <v>740363</v>
      </c>
      <c r="B85" s="19" t="s">
        <v>157</v>
      </c>
      <c r="C85" s="19" t="s">
        <v>158</v>
      </c>
      <c r="D85" s="20">
        <f t="shared" si="4"/>
        <v>32.439024390243901</v>
      </c>
      <c r="E85" s="21">
        <v>0.23</v>
      </c>
      <c r="F85" s="28">
        <v>39.9</v>
      </c>
      <c r="G85" s="23">
        <v>0</v>
      </c>
      <c r="H85" s="20">
        <f t="shared" si="2"/>
        <v>0</v>
      </c>
      <c r="I85" s="20">
        <f t="shared" si="3"/>
        <v>0</v>
      </c>
      <c r="J85" s="1"/>
      <c r="K85" s="1"/>
      <c r="L85" s="1"/>
      <c r="M85" s="1"/>
      <c r="N85" s="1"/>
      <c r="O85" s="1"/>
      <c r="P85" s="1"/>
      <c r="Q85" s="1"/>
      <c r="R85" s="1"/>
      <c r="S85" s="1"/>
      <c r="T85" s="1"/>
      <c r="U85" s="1"/>
      <c r="V85" s="1"/>
      <c r="W85" s="1"/>
      <c r="X85" s="1"/>
      <c r="Y85" s="1"/>
      <c r="Z85" s="1"/>
    </row>
    <row r="86" spans="1:26" ht="69" hidden="1" x14ac:dyDescent="0.3">
      <c r="A86" s="19">
        <v>740364</v>
      </c>
      <c r="B86" s="19" t="s">
        <v>159</v>
      </c>
      <c r="C86" s="19" t="s">
        <v>160</v>
      </c>
      <c r="D86" s="20">
        <f t="shared" si="4"/>
        <v>8.0487804878048781</v>
      </c>
      <c r="E86" s="21">
        <v>0.23</v>
      </c>
      <c r="F86" s="28">
        <v>9.9</v>
      </c>
      <c r="G86" s="23">
        <v>0</v>
      </c>
      <c r="H86" s="20">
        <f t="shared" si="2"/>
        <v>0</v>
      </c>
      <c r="I86" s="20">
        <f t="shared" si="3"/>
        <v>0</v>
      </c>
      <c r="J86" s="1"/>
      <c r="K86" s="1"/>
      <c r="L86" s="1"/>
      <c r="M86" s="1"/>
      <c r="N86" s="1"/>
      <c r="O86" s="1"/>
      <c r="P86" s="1"/>
      <c r="Q86" s="1"/>
      <c r="R86" s="1"/>
      <c r="S86" s="1"/>
      <c r="T86" s="1"/>
      <c r="U86" s="1"/>
      <c r="V86" s="1"/>
      <c r="W86" s="1"/>
      <c r="X86" s="1"/>
      <c r="Y86" s="1"/>
      <c r="Z86" s="1"/>
    </row>
    <row r="87" spans="1:26" ht="69" hidden="1" x14ac:dyDescent="0.3">
      <c r="A87" s="19">
        <v>740365</v>
      </c>
      <c r="B87" s="19" t="s">
        <v>161</v>
      </c>
      <c r="C87" s="19" t="s">
        <v>162</v>
      </c>
      <c r="D87" s="20">
        <f t="shared" si="4"/>
        <v>5.6097560975609762</v>
      </c>
      <c r="E87" s="21">
        <v>0.23</v>
      </c>
      <c r="F87" s="28">
        <v>6.9</v>
      </c>
      <c r="G87" s="23">
        <v>0</v>
      </c>
      <c r="H87" s="20">
        <f t="shared" si="2"/>
        <v>0</v>
      </c>
      <c r="I87" s="20">
        <f t="shared" si="3"/>
        <v>0</v>
      </c>
      <c r="J87" s="1"/>
      <c r="K87" s="1"/>
      <c r="L87" s="1"/>
      <c r="M87" s="1"/>
      <c r="N87" s="1"/>
      <c r="O87" s="1"/>
      <c r="P87" s="1"/>
      <c r="Q87" s="1"/>
      <c r="R87" s="1"/>
      <c r="S87" s="1"/>
      <c r="T87" s="1"/>
      <c r="U87" s="1"/>
      <c r="V87" s="1"/>
      <c r="W87" s="1"/>
      <c r="X87" s="1"/>
      <c r="Y87" s="1"/>
      <c r="Z87" s="1"/>
    </row>
    <row r="88" spans="1:26" ht="55.2" hidden="1" x14ac:dyDescent="0.3">
      <c r="A88" s="19">
        <v>740366</v>
      </c>
      <c r="B88" s="19" t="s">
        <v>163</v>
      </c>
      <c r="C88" s="19" t="s">
        <v>164</v>
      </c>
      <c r="D88" s="20">
        <f t="shared" si="4"/>
        <v>73.089430894308947</v>
      </c>
      <c r="E88" s="21">
        <v>0.23</v>
      </c>
      <c r="F88" s="28">
        <v>89.9</v>
      </c>
      <c r="G88" s="23">
        <v>0</v>
      </c>
      <c r="H88" s="20">
        <f t="shared" si="2"/>
        <v>0</v>
      </c>
      <c r="I88" s="20">
        <f t="shared" si="3"/>
        <v>0</v>
      </c>
      <c r="J88" s="1"/>
      <c r="K88" s="1"/>
      <c r="L88" s="1"/>
      <c r="M88" s="1"/>
      <c r="N88" s="1"/>
      <c r="O88" s="1"/>
      <c r="P88" s="1"/>
      <c r="Q88" s="1"/>
      <c r="R88" s="1"/>
      <c r="S88" s="1"/>
      <c r="T88" s="1"/>
      <c r="U88" s="1"/>
      <c r="V88" s="1"/>
      <c r="W88" s="1"/>
      <c r="X88" s="1"/>
      <c r="Y88" s="1"/>
      <c r="Z88" s="1"/>
    </row>
    <row r="89" spans="1:26" ht="69" hidden="1" x14ac:dyDescent="0.3">
      <c r="A89" s="19">
        <v>740367</v>
      </c>
      <c r="B89" s="19" t="s">
        <v>165</v>
      </c>
      <c r="C89" s="19" t="s">
        <v>166</v>
      </c>
      <c r="D89" s="20">
        <f t="shared" si="4"/>
        <v>36.504065040650403</v>
      </c>
      <c r="E89" s="21">
        <v>0.23</v>
      </c>
      <c r="F89" s="28">
        <v>44.9</v>
      </c>
      <c r="G89" s="23">
        <v>0</v>
      </c>
      <c r="H89" s="20">
        <f t="shared" si="2"/>
        <v>0</v>
      </c>
      <c r="I89" s="20">
        <f t="shared" si="3"/>
        <v>0</v>
      </c>
      <c r="J89" s="1"/>
      <c r="K89" s="1"/>
      <c r="L89" s="1"/>
      <c r="M89" s="1"/>
      <c r="N89" s="1"/>
      <c r="O89" s="1"/>
      <c r="P89" s="1"/>
      <c r="Q89" s="1"/>
      <c r="R89" s="1"/>
      <c r="S89" s="1"/>
      <c r="T89" s="1"/>
      <c r="U89" s="1"/>
      <c r="V89" s="1"/>
      <c r="W89" s="1"/>
      <c r="X89" s="1"/>
      <c r="Y89" s="1"/>
      <c r="Z89" s="1"/>
    </row>
    <row r="90" spans="1:26" ht="54" hidden="1" customHeight="1" x14ac:dyDescent="0.3">
      <c r="A90" s="19" t="s">
        <v>53</v>
      </c>
      <c r="B90" s="19" t="s">
        <v>167</v>
      </c>
      <c r="C90" s="19"/>
      <c r="D90" s="20">
        <f t="shared" si="4"/>
        <v>1943.0894308943089</v>
      </c>
      <c r="E90" s="21">
        <v>0.23</v>
      </c>
      <c r="F90" s="28">
        <v>2390</v>
      </c>
      <c r="G90" s="23">
        <v>0</v>
      </c>
      <c r="H90" s="20">
        <f t="shared" si="2"/>
        <v>0</v>
      </c>
      <c r="I90" s="20">
        <f t="shared" si="3"/>
        <v>0</v>
      </c>
      <c r="J90" s="1"/>
      <c r="K90" s="1"/>
      <c r="L90" s="1"/>
      <c r="M90" s="1"/>
      <c r="N90" s="1"/>
      <c r="O90" s="1"/>
      <c r="P90" s="1"/>
      <c r="Q90" s="1"/>
      <c r="R90" s="1"/>
      <c r="S90" s="1"/>
      <c r="T90" s="1"/>
      <c r="U90" s="1"/>
      <c r="V90" s="1"/>
      <c r="W90" s="1"/>
      <c r="X90" s="1"/>
      <c r="Y90" s="1"/>
      <c r="Z90" s="1"/>
    </row>
    <row r="91" spans="1:26" ht="27.6" hidden="1" x14ac:dyDescent="0.3">
      <c r="A91" s="31">
        <v>709660</v>
      </c>
      <c r="B91" s="32" t="s">
        <v>168</v>
      </c>
      <c r="C91" s="19"/>
      <c r="D91" s="20">
        <f t="shared" si="4"/>
        <v>422.6829268292683</v>
      </c>
      <c r="E91" s="21">
        <v>0.23</v>
      </c>
      <c r="F91" s="33">
        <v>519.9</v>
      </c>
      <c r="G91" s="23">
        <v>0</v>
      </c>
      <c r="H91" s="20">
        <f t="shared" si="2"/>
        <v>0</v>
      </c>
      <c r="I91" s="20">
        <f t="shared" si="3"/>
        <v>0</v>
      </c>
      <c r="J91" s="1"/>
      <c r="K91" s="1"/>
      <c r="L91" s="1"/>
      <c r="M91" s="1"/>
      <c r="N91" s="1"/>
      <c r="O91" s="1"/>
      <c r="P91" s="1"/>
      <c r="Q91" s="1"/>
      <c r="R91" s="1"/>
      <c r="S91" s="1"/>
      <c r="T91" s="1"/>
      <c r="U91" s="1"/>
      <c r="V91" s="1"/>
      <c r="W91" s="1"/>
      <c r="X91" s="1"/>
      <c r="Y91" s="1"/>
      <c r="Z91" s="1"/>
    </row>
    <row r="92" spans="1:26" ht="27.6" hidden="1" x14ac:dyDescent="0.3">
      <c r="A92" s="31">
        <v>709663</v>
      </c>
      <c r="B92" s="32" t="s">
        <v>169</v>
      </c>
      <c r="C92" s="19"/>
      <c r="D92" s="20">
        <f t="shared" si="4"/>
        <v>406.42276422764229</v>
      </c>
      <c r="E92" s="21">
        <v>0.23</v>
      </c>
      <c r="F92" s="33">
        <v>499.9</v>
      </c>
      <c r="G92" s="23">
        <v>0</v>
      </c>
      <c r="H92" s="20">
        <f t="shared" si="2"/>
        <v>0</v>
      </c>
      <c r="I92" s="20">
        <f t="shared" si="3"/>
        <v>0</v>
      </c>
      <c r="J92" s="1"/>
      <c r="K92" s="1"/>
      <c r="L92" s="1"/>
      <c r="M92" s="1"/>
      <c r="N92" s="1"/>
      <c r="O92" s="1"/>
      <c r="P92" s="1"/>
      <c r="Q92" s="1"/>
      <c r="R92" s="1"/>
      <c r="S92" s="1"/>
      <c r="T92" s="1"/>
      <c r="U92" s="1"/>
      <c r="V92" s="1"/>
      <c r="W92" s="1"/>
      <c r="X92" s="1"/>
      <c r="Y92" s="1"/>
      <c r="Z92" s="1"/>
    </row>
    <row r="93" spans="1:26" ht="27.6" hidden="1" x14ac:dyDescent="0.3">
      <c r="A93" s="31">
        <v>709664</v>
      </c>
      <c r="B93" s="32" t="s">
        <v>170</v>
      </c>
      <c r="C93" s="19"/>
      <c r="D93" s="20">
        <f t="shared" si="4"/>
        <v>487.72357723577232</v>
      </c>
      <c r="E93" s="21">
        <v>0.23</v>
      </c>
      <c r="F93" s="33">
        <v>599.9</v>
      </c>
      <c r="G93" s="23">
        <v>0</v>
      </c>
      <c r="H93" s="20">
        <f t="shared" si="2"/>
        <v>0</v>
      </c>
      <c r="I93" s="20">
        <f t="shared" si="3"/>
        <v>0</v>
      </c>
      <c r="J93" s="1"/>
      <c r="K93" s="1"/>
      <c r="L93" s="1"/>
      <c r="M93" s="1"/>
      <c r="N93" s="1"/>
      <c r="O93" s="1"/>
      <c r="P93" s="1"/>
      <c r="Q93" s="1"/>
      <c r="R93" s="1"/>
      <c r="S93" s="1"/>
      <c r="T93" s="1"/>
      <c r="U93" s="1"/>
      <c r="V93" s="1"/>
      <c r="W93" s="1"/>
      <c r="X93" s="1"/>
      <c r="Y93" s="1"/>
      <c r="Z93" s="1"/>
    </row>
    <row r="94" spans="1:26" ht="27.6" hidden="1" x14ac:dyDescent="0.3">
      <c r="A94" s="31">
        <v>721771</v>
      </c>
      <c r="B94" s="32" t="s">
        <v>171</v>
      </c>
      <c r="C94" s="19" t="s">
        <v>172</v>
      </c>
      <c r="D94" s="20">
        <f t="shared" si="4"/>
        <v>12.113821138211383</v>
      </c>
      <c r="E94" s="21">
        <v>0.23</v>
      </c>
      <c r="F94" s="33">
        <v>14.9</v>
      </c>
      <c r="G94" s="23">
        <v>0</v>
      </c>
      <c r="H94" s="20">
        <f t="shared" si="2"/>
        <v>0</v>
      </c>
      <c r="I94" s="20">
        <f t="shared" si="3"/>
        <v>0</v>
      </c>
      <c r="J94" s="1"/>
      <c r="K94" s="1"/>
      <c r="L94" s="1"/>
      <c r="M94" s="1"/>
      <c r="N94" s="1"/>
      <c r="O94" s="1"/>
      <c r="P94" s="1"/>
      <c r="Q94" s="1"/>
      <c r="R94" s="1"/>
      <c r="S94" s="1"/>
      <c r="T94" s="1"/>
      <c r="U94" s="1"/>
      <c r="V94" s="1"/>
      <c r="W94" s="1"/>
      <c r="X94" s="1"/>
      <c r="Y94" s="1"/>
      <c r="Z94" s="1"/>
    </row>
    <row r="95" spans="1:26" ht="41.4" hidden="1" x14ac:dyDescent="0.3">
      <c r="A95" s="31" t="s">
        <v>173</v>
      </c>
      <c r="B95" s="32" t="s">
        <v>174</v>
      </c>
      <c r="C95" s="19" t="s">
        <v>172</v>
      </c>
      <c r="D95" s="20">
        <f t="shared" si="4"/>
        <v>12.113821138211383</v>
      </c>
      <c r="E95" s="21">
        <v>0.23</v>
      </c>
      <c r="F95" s="33">
        <v>14.9</v>
      </c>
      <c r="G95" s="23">
        <v>0</v>
      </c>
      <c r="H95" s="20">
        <f t="shared" si="2"/>
        <v>0</v>
      </c>
      <c r="I95" s="20">
        <f t="shared" si="3"/>
        <v>0</v>
      </c>
      <c r="J95" s="1"/>
      <c r="K95" s="1"/>
      <c r="L95" s="1"/>
      <c r="M95" s="1"/>
      <c r="N95" s="1"/>
      <c r="O95" s="1"/>
      <c r="P95" s="1"/>
      <c r="Q95" s="1"/>
      <c r="R95" s="1"/>
      <c r="S95" s="1"/>
      <c r="T95" s="1"/>
      <c r="U95" s="1"/>
      <c r="V95" s="1"/>
      <c r="W95" s="1"/>
      <c r="X95" s="1"/>
      <c r="Y95" s="1"/>
      <c r="Z95" s="1"/>
    </row>
    <row r="96" spans="1:26" ht="41.4" hidden="1" x14ac:dyDescent="0.3">
      <c r="A96" s="31">
        <v>713873</v>
      </c>
      <c r="B96" s="32" t="s">
        <v>175</v>
      </c>
      <c r="C96" s="19"/>
      <c r="D96" s="20">
        <f t="shared" si="4"/>
        <v>12.926829268292684</v>
      </c>
      <c r="E96" s="21">
        <v>0.23</v>
      </c>
      <c r="F96" s="33">
        <v>15.9</v>
      </c>
      <c r="G96" s="23">
        <v>0</v>
      </c>
      <c r="H96" s="20">
        <f t="shared" si="2"/>
        <v>0</v>
      </c>
      <c r="I96" s="20">
        <f t="shared" si="3"/>
        <v>0</v>
      </c>
      <c r="J96" s="1"/>
      <c r="K96" s="1"/>
      <c r="L96" s="1"/>
      <c r="M96" s="1"/>
      <c r="N96" s="1"/>
      <c r="O96" s="1"/>
      <c r="P96" s="1"/>
      <c r="Q96" s="1"/>
      <c r="R96" s="1"/>
      <c r="S96" s="1"/>
      <c r="T96" s="1"/>
      <c r="U96" s="1"/>
      <c r="V96" s="1"/>
      <c r="W96" s="1"/>
      <c r="X96" s="1"/>
      <c r="Y96" s="1"/>
      <c r="Z96" s="1"/>
    </row>
    <row r="97" spans="1:26" ht="96.6" hidden="1" x14ac:dyDescent="0.3">
      <c r="A97" s="31" t="s">
        <v>176</v>
      </c>
      <c r="B97" s="32" t="s">
        <v>177</v>
      </c>
      <c r="C97" s="32" t="s">
        <v>178</v>
      </c>
      <c r="D97" s="20">
        <f t="shared" si="4"/>
        <v>32.439024390243901</v>
      </c>
      <c r="E97" s="21">
        <v>0.23</v>
      </c>
      <c r="F97" s="33">
        <v>39.9</v>
      </c>
      <c r="G97" s="23">
        <v>0</v>
      </c>
      <c r="H97" s="20">
        <f t="shared" si="2"/>
        <v>0</v>
      </c>
      <c r="I97" s="20">
        <f t="shared" si="3"/>
        <v>0</v>
      </c>
      <c r="J97" s="1"/>
      <c r="K97" s="1"/>
      <c r="L97" s="1"/>
      <c r="M97" s="1"/>
      <c r="N97" s="1"/>
      <c r="O97" s="1"/>
      <c r="P97" s="1"/>
      <c r="Q97" s="1"/>
      <c r="R97" s="1"/>
      <c r="S97" s="1"/>
      <c r="T97" s="1"/>
      <c r="U97" s="1"/>
      <c r="V97" s="1"/>
      <c r="W97" s="1"/>
      <c r="X97" s="1"/>
      <c r="Y97" s="1"/>
      <c r="Z97" s="1"/>
    </row>
    <row r="98" spans="1:26" ht="96.6" hidden="1" x14ac:dyDescent="0.3">
      <c r="A98" s="31">
        <v>719450</v>
      </c>
      <c r="B98" s="32" t="s">
        <v>179</v>
      </c>
      <c r="C98" s="32" t="s">
        <v>178</v>
      </c>
      <c r="D98" s="20">
        <f t="shared" si="4"/>
        <v>32.439024390243901</v>
      </c>
      <c r="E98" s="21">
        <v>0.23</v>
      </c>
      <c r="F98" s="33">
        <v>39.9</v>
      </c>
      <c r="G98" s="23">
        <v>0</v>
      </c>
      <c r="H98" s="20">
        <f t="shared" si="2"/>
        <v>0</v>
      </c>
      <c r="I98" s="20">
        <f t="shared" si="3"/>
        <v>0</v>
      </c>
      <c r="J98" s="1"/>
      <c r="K98" s="1"/>
      <c r="L98" s="1"/>
      <c r="M98" s="1"/>
      <c r="N98" s="1"/>
      <c r="O98" s="1"/>
      <c r="P98" s="1"/>
      <c r="Q98" s="1"/>
      <c r="R98" s="1"/>
      <c r="S98" s="1"/>
      <c r="T98" s="1"/>
      <c r="U98" s="1"/>
      <c r="V98" s="1"/>
      <c r="W98" s="1"/>
      <c r="X98" s="1"/>
      <c r="Y98" s="1"/>
      <c r="Z98" s="1"/>
    </row>
    <row r="99" spans="1:26" ht="96.6" hidden="1" x14ac:dyDescent="0.3">
      <c r="A99" s="31" t="s">
        <v>180</v>
      </c>
      <c r="B99" s="32" t="s">
        <v>181</v>
      </c>
      <c r="C99" s="32" t="s">
        <v>178</v>
      </c>
      <c r="D99" s="20">
        <f t="shared" si="4"/>
        <v>32.439024390243901</v>
      </c>
      <c r="E99" s="21">
        <v>0.23</v>
      </c>
      <c r="F99" s="33">
        <v>39.9</v>
      </c>
      <c r="G99" s="23">
        <v>0</v>
      </c>
      <c r="H99" s="20">
        <f t="shared" si="2"/>
        <v>0</v>
      </c>
      <c r="I99" s="20">
        <f t="shared" si="3"/>
        <v>0</v>
      </c>
      <c r="J99" s="1"/>
      <c r="K99" s="1"/>
      <c r="L99" s="1"/>
      <c r="M99" s="1"/>
      <c r="N99" s="1"/>
      <c r="O99" s="1"/>
      <c r="P99" s="1"/>
      <c r="Q99" s="1"/>
      <c r="R99" s="1"/>
      <c r="S99" s="1"/>
      <c r="T99" s="1"/>
      <c r="U99" s="1"/>
      <c r="V99" s="1"/>
      <c r="W99" s="1"/>
      <c r="X99" s="1"/>
      <c r="Y99" s="1"/>
      <c r="Z99" s="1"/>
    </row>
    <row r="100" spans="1:26" ht="96.6" hidden="1" x14ac:dyDescent="0.3">
      <c r="A100" s="31" t="s">
        <v>182</v>
      </c>
      <c r="B100" s="32" t="s">
        <v>183</v>
      </c>
      <c r="C100" s="32" t="s">
        <v>178</v>
      </c>
      <c r="D100" s="20">
        <f t="shared" si="4"/>
        <v>32.439024390243901</v>
      </c>
      <c r="E100" s="21">
        <v>0.23</v>
      </c>
      <c r="F100" s="33">
        <v>39.9</v>
      </c>
      <c r="G100" s="23">
        <v>0</v>
      </c>
      <c r="H100" s="20">
        <f t="shared" si="2"/>
        <v>0</v>
      </c>
      <c r="I100" s="20">
        <f t="shared" si="3"/>
        <v>0</v>
      </c>
      <c r="J100" s="1"/>
      <c r="K100" s="1"/>
      <c r="L100" s="1"/>
      <c r="M100" s="1"/>
      <c r="N100" s="1"/>
      <c r="O100" s="1"/>
      <c r="P100" s="1"/>
      <c r="Q100" s="1"/>
      <c r="R100" s="1"/>
      <c r="S100" s="1"/>
      <c r="T100" s="1"/>
      <c r="U100" s="1"/>
      <c r="V100" s="1"/>
      <c r="W100" s="1"/>
      <c r="X100" s="1"/>
      <c r="Y100" s="1"/>
      <c r="Z100" s="1"/>
    </row>
    <row r="101" spans="1:26" ht="96.6" hidden="1" x14ac:dyDescent="0.3">
      <c r="A101" s="31" t="s">
        <v>184</v>
      </c>
      <c r="B101" s="32" t="s">
        <v>185</v>
      </c>
      <c r="C101" s="32" t="s">
        <v>178</v>
      </c>
      <c r="D101" s="20">
        <f t="shared" si="4"/>
        <v>32.439024390243901</v>
      </c>
      <c r="E101" s="21">
        <v>0.23</v>
      </c>
      <c r="F101" s="33">
        <v>39.9</v>
      </c>
      <c r="G101" s="23">
        <v>0</v>
      </c>
      <c r="H101" s="20">
        <f t="shared" si="2"/>
        <v>0</v>
      </c>
      <c r="I101" s="20">
        <f t="shared" si="3"/>
        <v>0</v>
      </c>
      <c r="J101" s="1"/>
      <c r="K101" s="1"/>
      <c r="L101" s="1"/>
      <c r="M101" s="1"/>
      <c r="N101" s="1"/>
      <c r="O101" s="1"/>
      <c r="P101" s="1"/>
      <c r="Q101" s="1"/>
      <c r="R101" s="1"/>
      <c r="S101" s="1"/>
      <c r="T101" s="1"/>
      <c r="U101" s="1"/>
      <c r="V101" s="1"/>
      <c r="W101" s="1"/>
      <c r="X101" s="1"/>
      <c r="Y101" s="1"/>
      <c r="Z101" s="1"/>
    </row>
    <row r="102" spans="1:26" ht="96.6" hidden="1" x14ac:dyDescent="0.3">
      <c r="A102" s="31">
        <v>719458</v>
      </c>
      <c r="B102" s="32" t="s">
        <v>186</v>
      </c>
      <c r="C102" s="32" t="s">
        <v>178</v>
      </c>
      <c r="D102" s="20">
        <f t="shared" si="4"/>
        <v>32.439024390243901</v>
      </c>
      <c r="E102" s="21">
        <v>0.23</v>
      </c>
      <c r="F102" s="33">
        <v>39.9</v>
      </c>
      <c r="G102" s="23">
        <v>0</v>
      </c>
      <c r="H102" s="20">
        <f t="shared" si="2"/>
        <v>0</v>
      </c>
      <c r="I102" s="20">
        <f t="shared" si="3"/>
        <v>0</v>
      </c>
      <c r="J102" s="1"/>
      <c r="K102" s="1"/>
      <c r="L102" s="1"/>
      <c r="M102" s="1"/>
      <c r="N102" s="1"/>
      <c r="O102" s="1"/>
      <c r="P102" s="1"/>
      <c r="Q102" s="1"/>
      <c r="R102" s="1"/>
      <c r="S102" s="1"/>
      <c r="T102" s="1"/>
      <c r="U102" s="1"/>
      <c r="V102" s="1"/>
      <c r="W102" s="1"/>
      <c r="X102" s="1"/>
      <c r="Y102" s="1"/>
      <c r="Z102" s="1"/>
    </row>
    <row r="103" spans="1:26" ht="96.6" hidden="1" x14ac:dyDescent="0.3">
      <c r="A103" s="31" t="s">
        <v>187</v>
      </c>
      <c r="B103" s="32" t="s">
        <v>188</v>
      </c>
      <c r="C103" s="32" t="s">
        <v>178</v>
      </c>
      <c r="D103" s="20">
        <f t="shared" si="4"/>
        <v>32.439024390243901</v>
      </c>
      <c r="E103" s="21">
        <v>0.23</v>
      </c>
      <c r="F103" s="33">
        <v>39.9</v>
      </c>
      <c r="G103" s="23">
        <v>0</v>
      </c>
      <c r="H103" s="20">
        <f t="shared" si="2"/>
        <v>0</v>
      </c>
      <c r="I103" s="20">
        <f t="shared" si="3"/>
        <v>0</v>
      </c>
      <c r="J103" s="1"/>
      <c r="K103" s="1"/>
      <c r="L103" s="1"/>
      <c r="M103" s="1"/>
      <c r="N103" s="1"/>
      <c r="O103" s="1"/>
      <c r="P103" s="1"/>
      <c r="Q103" s="1"/>
      <c r="R103" s="1"/>
      <c r="S103" s="1"/>
      <c r="T103" s="1"/>
      <c r="U103" s="1"/>
      <c r="V103" s="1"/>
      <c r="W103" s="1"/>
      <c r="X103" s="1"/>
      <c r="Y103" s="1"/>
      <c r="Z103" s="1"/>
    </row>
    <row r="104" spans="1:26" ht="96.6" hidden="1" x14ac:dyDescent="0.3">
      <c r="A104" s="31">
        <v>719454</v>
      </c>
      <c r="B104" s="32" t="s">
        <v>189</v>
      </c>
      <c r="C104" s="32" t="s">
        <v>178</v>
      </c>
      <c r="D104" s="20">
        <f t="shared" si="4"/>
        <v>32.439024390243901</v>
      </c>
      <c r="E104" s="21">
        <v>0.23</v>
      </c>
      <c r="F104" s="33">
        <v>39.9</v>
      </c>
      <c r="G104" s="23">
        <v>0</v>
      </c>
      <c r="H104" s="20">
        <f t="shared" si="2"/>
        <v>0</v>
      </c>
      <c r="I104" s="20">
        <f t="shared" si="3"/>
        <v>0</v>
      </c>
      <c r="J104" s="1"/>
      <c r="K104" s="1"/>
      <c r="L104" s="1"/>
      <c r="M104" s="1"/>
      <c r="N104" s="1"/>
      <c r="O104" s="1"/>
      <c r="P104" s="1"/>
      <c r="Q104" s="1"/>
      <c r="R104" s="1"/>
      <c r="S104" s="1"/>
      <c r="T104" s="1"/>
      <c r="U104" s="1"/>
      <c r="V104" s="1"/>
      <c r="W104" s="1"/>
      <c r="X104" s="1"/>
      <c r="Y104" s="1"/>
      <c r="Z104" s="1"/>
    </row>
    <row r="105" spans="1:26" ht="96.6" hidden="1" x14ac:dyDescent="0.3">
      <c r="A105" s="31" t="s">
        <v>190</v>
      </c>
      <c r="B105" s="32" t="s">
        <v>191</v>
      </c>
      <c r="C105" s="32" t="s">
        <v>178</v>
      </c>
      <c r="D105" s="20">
        <f t="shared" si="4"/>
        <v>32.439024390243901</v>
      </c>
      <c r="E105" s="21">
        <v>0.23</v>
      </c>
      <c r="F105" s="33">
        <v>39.9</v>
      </c>
      <c r="G105" s="23">
        <v>0</v>
      </c>
      <c r="H105" s="20">
        <f t="shared" si="2"/>
        <v>0</v>
      </c>
      <c r="I105" s="20">
        <f t="shared" si="3"/>
        <v>0</v>
      </c>
      <c r="J105" s="1"/>
      <c r="K105" s="1"/>
      <c r="L105" s="1"/>
      <c r="M105" s="1"/>
      <c r="N105" s="1"/>
      <c r="O105" s="1"/>
      <c r="P105" s="1"/>
      <c r="Q105" s="1"/>
      <c r="R105" s="1"/>
      <c r="S105" s="1"/>
      <c r="T105" s="1"/>
      <c r="U105" s="1"/>
      <c r="V105" s="1"/>
      <c r="W105" s="1"/>
      <c r="X105" s="1"/>
      <c r="Y105" s="1"/>
      <c r="Z105" s="1"/>
    </row>
    <row r="106" spans="1:26" ht="96.6" hidden="1" x14ac:dyDescent="0.3">
      <c r="A106" s="31">
        <v>719456</v>
      </c>
      <c r="B106" s="32" t="s">
        <v>192</v>
      </c>
      <c r="C106" s="32" t="s">
        <v>178</v>
      </c>
      <c r="D106" s="20">
        <f t="shared" si="4"/>
        <v>32.439024390243901</v>
      </c>
      <c r="E106" s="21">
        <v>0.23</v>
      </c>
      <c r="F106" s="33">
        <v>39.9</v>
      </c>
      <c r="G106" s="23">
        <v>0</v>
      </c>
      <c r="H106" s="20">
        <f t="shared" si="2"/>
        <v>0</v>
      </c>
      <c r="I106" s="20">
        <f t="shared" si="3"/>
        <v>0</v>
      </c>
      <c r="J106" s="1"/>
      <c r="K106" s="1"/>
      <c r="L106" s="1"/>
      <c r="M106" s="1"/>
      <c r="N106" s="1"/>
      <c r="O106" s="1"/>
      <c r="P106" s="1"/>
      <c r="Q106" s="1"/>
      <c r="R106" s="1"/>
      <c r="S106" s="1"/>
      <c r="T106" s="1"/>
      <c r="U106" s="1"/>
      <c r="V106" s="1"/>
      <c r="W106" s="1"/>
      <c r="X106" s="1"/>
      <c r="Y106" s="1"/>
      <c r="Z106" s="1"/>
    </row>
    <row r="107" spans="1:26" ht="96.6" hidden="1" x14ac:dyDescent="0.3">
      <c r="A107" s="31">
        <v>719448</v>
      </c>
      <c r="B107" s="32" t="s">
        <v>193</v>
      </c>
      <c r="C107" s="32" t="s">
        <v>178</v>
      </c>
      <c r="D107" s="20">
        <f t="shared" si="4"/>
        <v>32.439024390243901</v>
      </c>
      <c r="E107" s="21">
        <v>0.23</v>
      </c>
      <c r="F107" s="33">
        <v>39.9</v>
      </c>
      <c r="G107" s="23">
        <v>0</v>
      </c>
      <c r="H107" s="20">
        <f t="shared" si="2"/>
        <v>0</v>
      </c>
      <c r="I107" s="20">
        <f t="shared" si="3"/>
        <v>0</v>
      </c>
      <c r="J107" s="1"/>
      <c r="K107" s="1"/>
      <c r="L107" s="1"/>
      <c r="M107" s="1"/>
      <c r="N107" s="1"/>
      <c r="O107" s="1"/>
      <c r="P107" s="1"/>
      <c r="Q107" s="1"/>
      <c r="R107" s="1"/>
      <c r="S107" s="1"/>
      <c r="T107" s="1"/>
      <c r="U107" s="1"/>
      <c r="V107" s="1"/>
      <c r="W107" s="1"/>
      <c r="X107" s="1"/>
      <c r="Y107" s="1"/>
      <c r="Z107" s="1"/>
    </row>
    <row r="108" spans="1:26" ht="96.6" hidden="1" x14ac:dyDescent="0.3">
      <c r="A108" s="31">
        <v>719459</v>
      </c>
      <c r="B108" s="32" t="s">
        <v>194</v>
      </c>
      <c r="C108" s="32" t="s">
        <v>178</v>
      </c>
      <c r="D108" s="20">
        <f t="shared" si="4"/>
        <v>32.439024390243901</v>
      </c>
      <c r="E108" s="21">
        <v>0.23</v>
      </c>
      <c r="F108" s="33">
        <v>39.9</v>
      </c>
      <c r="G108" s="23">
        <v>0</v>
      </c>
      <c r="H108" s="20">
        <f t="shared" si="2"/>
        <v>0</v>
      </c>
      <c r="I108" s="20">
        <f t="shared" si="3"/>
        <v>0</v>
      </c>
      <c r="J108" s="1"/>
      <c r="K108" s="1"/>
      <c r="L108" s="1"/>
      <c r="M108" s="1"/>
      <c r="N108" s="1"/>
      <c r="O108" s="1"/>
      <c r="P108" s="1"/>
      <c r="Q108" s="1"/>
      <c r="R108" s="1"/>
      <c r="S108" s="1"/>
      <c r="T108" s="1"/>
      <c r="U108" s="1"/>
      <c r="V108" s="1"/>
      <c r="W108" s="1"/>
      <c r="X108" s="1"/>
      <c r="Y108" s="1"/>
      <c r="Z108" s="1"/>
    </row>
    <row r="109" spans="1:26" ht="96.6" hidden="1" x14ac:dyDescent="0.3">
      <c r="A109" s="31">
        <v>719460</v>
      </c>
      <c r="B109" s="32" t="s">
        <v>195</v>
      </c>
      <c r="C109" s="32" t="s">
        <v>178</v>
      </c>
      <c r="D109" s="20">
        <f t="shared" si="4"/>
        <v>32.439024390243901</v>
      </c>
      <c r="E109" s="21">
        <v>0.23</v>
      </c>
      <c r="F109" s="33">
        <v>39.9</v>
      </c>
      <c r="G109" s="23">
        <v>0</v>
      </c>
      <c r="H109" s="20">
        <f t="shared" si="2"/>
        <v>0</v>
      </c>
      <c r="I109" s="20">
        <f t="shared" si="3"/>
        <v>0</v>
      </c>
      <c r="J109" s="1"/>
      <c r="K109" s="1"/>
      <c r="L109" s="1"/>
      <c r="M109" s="1"/>
      <c r="N109" s="1"/>
      <c r="O109" s="1"/>
      <c r="P109" s="1"/>
      <c r="Q109" s="1"/>
      <c r="R109" s="1"/>
      <c r="S109" s="1"/>
      <c r="T109" s="1"/>
      <c r="U109" s="1"/>
      <c r="V109" s="1"/>
      <c r="W109" s="1"/>
      <c r="X109" s="1"/>
      <c r="Y109" s="1"/>
      <c r="Z109" s="1"/>
    </row>
    <row r="110" spans="1:26" ht="96.6" hidden="1" x14ac:dyDescent="0.3">
      <c r="A110" s="31">
        <v>719453</v>
      </c>
      <c r="B110" s="32" t="s">
        <v>196</v>
      </c>
      <c r="C110" s="32" t="s">
        <v>178</v>
      </c>
      <c r="D110" s="20">
        <f t="shared" si="4"/>
        <v>32.439024390243901</v>
      </c>
      <c r="E110" s="21">
        <v>0.23</v>
      </c>
      <c r="F110" s="33">
        <v>39.9</v>
      </c>
      <c r="G110" s="23">
        <v>0</v>
      </c>
      <c r="H110" s="20">
        <f t="shared" si="2"/>
        <v>0</v>
      </c>
      <c r="I110" s="20">
        <f t="shared" si="3"/>
        <v>0</v>
      </c>
      <c r="J110" s="1"/>
      <c r="K110" s="1"/>
      <c r="L110" s="1"/>
      <c r="M110" s="1"/>
      <c r="N110" s="1"/>
      <c r="O110" s="1"/>
      <c r="P110" s="1"/>
      <c r="Q110" s="1"/>
      <c r="R110" s="1"/>
      <c r="S110" s="1"/>
      <c r="T110" s="1"/>
      <c r="U110" s="1"/>
      <c r="V110" s="1"/>
      <c r="W110" s="1"/>
      <c r="X110" s="1"/>
      <c r="Y110" s="1"/>
      <c r="Z110" s="1"/>
    </row>
    <row r="111" spans="1:26" ht="96.6" hidden="1" x14ac:dyDescent="0.3">
      <c r="A111" s="31" t="s">
        <v>197</v>
      </c>
      <c r="B111" s="32" t="s">
        <v>198</v>
      </c>
      <c r="C111" s="32" t="s">
        <v>178</v>
      </c>
      <c r="D111" s="20">
        <f t="shared" si="4"/>
        <v>40.569105691056912</v>
      </c>
      <c r="E111" s="21">
        <v>0.23</v>
      </c>
      <c r="F111" s="33">
        <v>49.9</v>
      </c>
      <c r="G111" s="23">
        <v>0</v>
      </c>
      <c r="H111" s="20">
        <f t="shared" si="2"/>
        <v>0</v>
      </c>
      <c r="I111" s="20">
        <f t="shared" si="3"/>
        <v>0</v>
      </c>
      <c r="J111" s="1"/>
      <c r="K111" s="1"/>
      <c r="L111" s="1"/>
      <c r="M111" s="1"/>
      <c r="N111" s="1"/>
      <c r="O111" s="1"/>
      <c r="P111" s="1"/>
      <c r="Q111" s="1"/>
      <c r="R111" s="1"/>
      <c r="S111" s="1"/>
      <c r="T111" s="1"/>
      <c r="U111" s="1"/>
      <c r="V111" s="1"/>
      <c r="W111" s="1"/>
      <c r="X111" s="1"/>
      <c r="Y111" s="1"/>
      <c r="Z111" s="1"/>
    </row>
    <row r="112" spans="1:26" ht="96.6" hidden="1" x14ac:dyDescent="0.3">
      <c r="A112" s="31">
        <v>719463</v>
      </c>
      <c r="B112" s="32" t="s">
        <v>199</v>
      </c>
      <c r="C112" s="32" t="s">
        <v>178</v>
      </c>
      <c r="D112" s="20">
        <f t="shared" si="4"/>
        <v>40.569105691056912</v>
      </c>
      <c r="E112" s="21">
        <v>0.23</v>
      </c>
      <c r="F112" s="33">
        <v>49.9</v>
      </c>
      <c r="G112" s="23">
        <v>0</v>
      </c>
      <c r="H112" s="20">
        <f t="shared" si="2"/>
        <v>0</v>
      </c>
      <c r="I112" s="20">
        <f t="shared" si="3"/>
        <v>0</v>
      </c>
      <c r="J112" s="1"/>
      <c r="K112" s="1"/>
      <c r="L112" s="1"/>
      <c r="M112" s="1"/>
      <c r="N112" s="1"/>
      <c r="O112" s="1"/>
      <c r="P112" s="1"/>
      <c r="Q112" s="1"/>
      <c r="R112" s="1"/>
      <c r="S112" s="1"/>
      <c r="T112" s="1"/>
      <c r="U112" s="1"/>
      <c r="V112" s="1"/>
      <c r="W112" s="1"/>
      <c r="X112" s="1"/>
      <c r="Y112" s="1"/>
      <c r="Z112" s="1"/>
    </row>
    <row r="113" spans="1:26" ht="96.6" hidden="1" x14ac:dyDescent="0.3">
      <c r="A113" s="31" t="s">
        <v>200</v>
      </c>
      <c r="B113" s="32" t="s">
        <v>201</v>
      </c>
      <c r="C113" s="32" t="s">
        <v>178</v>
      </c>
      <c r="D113" s="20">
        <f t="shared" si="4"/>
        <v>40.569105691056912</v>
      </c>
      <c r="E113" s="21">
        <v>0.23</v>
      </c>
      <c r="F113" s="33">
        <v>49.9</v>
      </c>
      <c r="G113" s="23">
        <v>0</v>
      </c>
      <c r="H113" s="20">
        <f t="shared" si="2"/>
        <v>0</v>
      </c>
      <c r="I113" s="20">
        <f t="shared" si="3"/>
        <v>0</v>
      </c>
      <c r="J113" s="1"/>
      <c r="K113" s="1"/>
      <c r="L113" s="1"/>
      <c r="M113" s="1"/>
      <c r="N113" s="1"/>
      <c r="O113" s="1"/>
      <c r="P113" s="1"/>
      <c r="Q113" s="1"/>
      <c r="R113" s="1"/>
      <c r="S113" s="1"/>
      <c r="T113" s="1"/>
      <c r="U113" s="1"/>
      <c r="V113" s="1"/>
      <c r="W113" s="1"/>
      <c r="X113" s="1"/>
      <c r="Y113" s="1"/>
      <c r="Z113" s="1"/>
    </row>
    <row r="114" spans="1:26" ht="96.6" hidden="1" x14ac:dyDescent="0.3">
      <c r="A114" s="31" t="s">
        <v>202</v>
      </c>
      <c r="B114" s="32" t="s">
        <v>203</v>
      </c>
      <c r="C114" s="32" t="s">
        <v>178</v>
      </c>
      <c r="D114" s="20">
        <f t="shared" si="4"/>
        <v>40.569105691056912</v>
      </c>
      <c r="E114" s="21">
        <v>0.23</v>
      </c>
      <c r="F114" s="33">
        <v>49.9</v>
      </c>
      <c r="G114" s="23">
        <v>0</v>
      </c>
      <c r="H114" s="20">
        <f t="shared" si="2"/>
        <v>0</v>
      </c>
      <c r="I114" s="20">
        <f t="shared" si="3"/>
        <v>0</v>
      </c>
      <c r="J114" s="1"/>
      <c r="K114" s="1"/>
      <c r="L114" s="1"/>
      <c r="M114" s="1"/>
      <c r="N114" s="1"/>
      <c r="O114" s="1"/>
      <c r="P114" s="1"/>
      <c r="Q114" s="1"/>
      <c r="R114" s="1"/>
      <c r="S114" s="1"/>
      <c r="T114" s="1"/>
      <c r="U114" s="1"/>
      <c r="V114" s="1"/>
      <c r="W114" s="1"/>
      <c r="X114" s="1"/>
      <c r="Y114" s="1"/>
      <c r="Z114" s="1"/>
    </row>
    <row r="115" spans="1:26" ht="96.6" hidden="1" x14ac:dyDescent="0.3">
      <c r="A115" s="31" t="s">
        <v>204</v>
      </c>
      <c r="B115" s="32" t="s">
        <v>205</v>
      </c>
      <c r="C115" s="32" t="s">
        <v>178</v>
      </c>
      <c r="D115" s="20">
        <f t="shared" si="4"/>
        <v>40.569105691056912</v>
      </c>
      <c r="E115" s="21">
        <v>0.23</v>
      </c>
      <c r="F115" s="33">
        <v>49.9</v>
      </c>
      <c r="G115" s="23">
        <v>0</v>
      </c>
      <c r="H115" s="20">
        <f t="shared" si="2"/>
        <v>0</v>
      </c>
      <c r="I115" s="20">
        <f t="shared" si="3"/>
        <v>0</v>
      </c>
      <c r="J115" s="1"/>
      <c r="K115" s="1"/>
      <c r="L115" s="1"/>
      <c r="M115" s="1"/>
      <c r="N115" s="1"/>
      <c r="O115" s="1"/>
      <c r="P115" s="1"/>
      <c r="Q115" s="1"/>
      <c r="R115" s="1"/>
      <c r="S115" s="1"/>
      <c r="T115" s="1"/>
      <c r="U115" s="1"/>
      <c r="V115" s="1"/>
      <c r="W115" s="1"/>
      <c r="X115" s="1"/>
      <c r="Y115" s="1"/>
      <c r="Z115" s="1"/>
    </row>
    <row r="116" spans="1:26" ht="96.6" hidden="1" x14ac:dyDescent="0.3">
      <c r="A116" s="31">
        <v>719471</v>
      </c>
      <c r="B116" s="32" t="s">
        <v>206</v>
      </c>
      <c r="C116" s="32" t="s">
        <v>178</v>
      </c>
      <c r="D116" s="20">
        <f t="shared" si="4"/>
        <v>40.569105691056912</v>
      </c>
      <c r="E116" s="21">
        <v>0.23</v>
      </c>
      <c r="F116" s="33">
        <v>49.9</v>
      </c>
      <c r="G116" s="23">
        <v>0</v>
      </c>
      <c r="H116" s="20">
        <f t="shared" si="2"/>
        <v>0</v>
      </c>
      <c r="I116" s="20">
        <f t="shared" si="3"/>
        <v>0</v>
      </c>
      <c r="J116" s="1"/>
      <c r="K116" s="1"/>
      <c r="L116" s="1"/>
      <c r="M116" s="1"/>
      <c r="N116" s="1"/>
      <c r="O116" s="1"/>
      <c r="P116" s="1"/>
      <c r="Q116" s="1"/>
      <c r="R116" s="1"/>
      <c r="S116" s="1"/>
      <c r="T116" s="1"/>
      <c r="U116" s="1"/>
      <c r="V116" s="1"/>
      <c r="W116" s="1"/>
      <c r="X116" s="1"/>
      <c r="Y116" s="1"/>
      <c r="Z116" s="1"/>
    </row>
    <row r="117" spans="1:26" ht="96.6" hidden="1" x14ac:dyDescent="0.3">
      <c r="A117" s="31" t="s">
        <v>207</v>
      </c>
      <c r="B117" s="32" t="s">
        <v>208</v>
      </c>
      <c r="C117" s="32" t="s">
        <v>178</v>
      </c>
      <c r="D117" s="20">
        <f t="shared" si="4"/>
        <v>40.569105691056912</v>
      </c>
      <c r="E117" s="21">
        <v>0.23</v>
      </c>
      <c r="F117" s="33">
        <v>49.9</v>
      </c>
      <c r="G117" s="23">
        <v>0</v>
      </c>
      <c r="H117" s="20">
        <f t="shared" si="2"/>
        <v>0</v>
      </c>
      <c r="I117" s="20">
        <f t="shared" si="3"/>
        <v>0</v>
      </c>
      <c r="J117" s="1"/>
      <c r="K117" s="1"/>
      <c r="L117" s="1"/>
      <c r="M117" s="1"/>
      <c r="N117" s="1"/>
      <c r="O117" s="1"/>
      <c r="P117" s="1"/>
      <c r="Q117" s="1"/>
      <c r="R117" s="1"/>
      <c r="S117" s="1"/>
      <c r="T117" s="1"/>
      <c r="U117" s="1"/>
      <c r="V117" s="1"/>
      <c r="W117" s="1"/>
      <c r="X117" s="1"/>
      <c r="Y117" s="1"/>
      <c r="Z117" s="1"/>
    </row>
    <row r="118" spans="1:26" ht="96.6" hidden="1" x14ac:dyDescent="0.3">
      <c r="A118" s="31">
        <v>719467</v>
      </c>
      <c r="B118" s="32" t="s">
        <v>209</v>
      </c>
      <c r="C118" s="32" t="s">
        <v>178</v>
      </c>
      <c r="D118" s="20">
        <f t="shared" si="4"/>
        <v>40.569105691056912</v>
      </c>
      <c r="E118" s="21">
        <v>0.23</v>
      </c>
      <c r="F118" s="33">
        <v>49.9</v>
      </c>
      <c r="G118" s="23">
        <v>0</v>
      </c>
      <c r="H118" s="20">
        <f t="shared" si="2"/>
        <v>0</v>
      </c>
      <c r="I118" s="20">
        <f t="shared" si="3"/>
        <v>0</v>
      </c>
      <c r="J118" s="1"/>
      <c r="K118" s="1"/>
      <c r="L118" s="1"/>
      <c r="M118" s="1"/>
      <c r="N118" s="1"/>
      <c r="O118" s="1"/>
      <c r="P118" s="1"/>
      <c r="Q118" s="1"/>
      <c r="R118" s="1"/>
      <c r="S118" s="1"/>
      <c r="T118" s="1"/>
      <c r="U118" s="1"/>
      <c r="V118" s="1"/>
      <c r="W118" s="1"/>
      <c r="X118" s="1"/>
      <c r="Y118" s="1"/>
      <c r="Z118" s="1"/>
    </row>
    <row r="119" spans="1:26" ht="96.6" hidden="1" x14ac:dyDescent="0.3">
      <c r="A119" s="31" t="s">
        <v>210</v>
      </c>
      <c r="B119" s="32" t="s">
        <v>211</v>
      </c>
      <c r="C119" s="32" t="s">
        <v>178</v>
      </c>
      <c r="D119" s="20">
        <f t="shared" si="4"/>
        <v>40.569105691056912</v>
      </c>
      <c r="E119" s="21">
        <v>0.23</v>
      </c>
      <c r="F119" s="33">
        <v>49.9</v>
      </c>
      <c r="G119" s="23">
        <v>0</v>
      </c>
      <c r="H119" s="20">
        <f t="shared" si="2"/>
        <v>0</v>
      </c>
      <c r="I119" s="20">
        <f t="shared" si="3"/>
        <v>0</v>
      </c>
      <c r="J119" s="1"/>
      <c r="K119" s="1"/>
      <c r="L119" s="1"/>
      <c r="M119" s="1"/>
      <c r="N119" s="1"/>
      <c r="O119" s="1"/>
      <c r="P119" s="1"/>
      <c r="Q119" s="1"/>
      <c r="R119" s="1"/>
      <c r="S119" s="1"/>
      <c r="T119" s="1"/>
      <c r="U119" s="1"/>
      <c r="V119" s="1"/>
      <c r="W119" s="1"/>
      <c r="X119" s="1"/>
      <c r="Y119" s="1"/>
      <c r="Z119" s="1"/>
    </row>
    <row r="120" spans="1:26" ht="96.6" hidden="1" x14ac:dyDescent="0.3">
      <c r="A120" s="31">
        <v>719469</v>
      </c>
      <c r="B120" s="32" t="s">
        <v>212</v>
      </c>
      <c r="C120" s="32" t="s">
        <v>178</v>
      </c>
      <c r="D120" s="20">
        <f t="shared" si="4"/>
        <v>40.569105691056912</v>
      </c>
      <c r="E120" s="21">
        <v>0.23</v>
      </c>
      <c r="F120" s="33">
        <v>49.9</v>
      </c>
      <c r="G120" s="23">
        <v>0</v>
      </c>
      <c r="H120" s="20">
        <f t="shared" si="2"/>
        <v>0</v>
      </c>
      <c r="I120" s="20">
        <f t="shared" si="3"/>
        <v>0</v>
      </c>
      <c r="J120" s="1"/>
      <c r="K120" s="1"/>
      <c r="L120" s="1"/>
      <c r="M120" s="1"/>
      <c r="N120" s="1"/>
      <c r="O120" s="1"/>
      <c r="P120" s="1"/>
      <c r="Q120" s="1"/>
      <c r="R120" s="1"/>
      <c r="S120" s="1"/>
      <c r="T120" s="1"/>
      <c r="U120" s="1"/>
      <c r="V120" s="1"/>
      <c r="W120" s="1"/>
      <c r="X120" s="1"/>
      <c r="Y120" s="1"/>
      <c r="Z120" s="1"/>
    </row>
    <row r="121" spans="1:26" ht="96.6" hidden="1" x14ac:dyDescent="0.3">
      <c r="A121" s="31">
        <v>719461</v>
      </c>
      <c r="B121" s="32" t="s">
        <v>213</v>
      </c>
      <c r="C121" s="32" t="s">
        <v>178</v>
      </c>
      <c r="D121" s="20">
        <f t="shared" si="4"/>
        <v>40.569105691056912</v>
      </c>
      <c r="E121" s="21">
        <v>0.23</v>
      </c>
      <c r="F121" s="33">
        <v>49.9</v>
      </c>
      <c r="G121" s="23">
        <v>0</v>
      </c>
      <c r="H121" s="20">
        <f t="shared" si="2"/>
        <v>0</v>
      </c>
      <c r="I121" s="20">
        <f t="shared" si="3"/>
        <v>0</v>
      </c>
      <c r="J121" s="1"/>
      <c r="K121" s="1"/>
      <c r="L121" s="1"/>
      <c r="M121" s="1"/>
      <c r="N121" s="1"/>
      <c r="O121" s="1"/>
      <c r="P121" s="1"/>
      <c r="Q121" s="1"/>
      <c r="R121" s="1"/>
      <c r="S121" s="1"/>
      <c r="T121" s="1"/>
      <c r="U121" s="1"/>
      <c r="V121" s="1"/>
      <c r="W121" s="1"/>
      <c r="X121" s="1"/>
      <c r="Y121" s="1"/>
      <c r="Z121" s="1"/>
    </row>
    <row r="122" spans="1:26" ht="96.6" hidden="1" x14ac:dyDescent="0.3">
      <c r="A122" s="31">
        <v>719472</v>
      </c>
      <c r="B122" s="32" t="s">
        <v>214</v>
      </c>
      <c r="C122" s="32" t="s">
        <v>178</v>
      </c>
      <c r="D122" s="20">
        <f t="shared" si="4"/>
        <v>40.569105691056912</v>
      </c>
      <c r="E122" s="21">
        <v>0.23</v>
      </c>
      <c r="F122" s="33">
        <v>49.9</v>
      </c>
      <c r="G122" s="23">
        <v>0</v>
      </c>
      <c r="H122" s="20">
        <f t="shared" si="2"/>
        <v>0</v>
      </c>
      <c r="I122" s="20">
        <f t="shared" si="3"/>
        <v>0</v>
      </c>
      <c r="J122" s="1"/>
      <c r="K122" s="1"/>
      <c r="L122" s="1"/>
      <c r="M122" s="1"/>
      <c r="N122" s="1"/>
      <c r="O122" s="1"/>
      <c r="P122" s="1"/>
      <c r="Q122" s="1"/>
      <c r="R122" s="1"/>
      <c r="S122" s="1"/>
      <c r="T122" s="1"/>
      <c r="U122" s="1"/>
      <c r="V122" s="1"/>
      <c r="W122" s="1"/>
      <c r="X122" s="1"/>
      <c r="Y122" s="1"/>
      <c r="Z122" s="1"/>
    </row>
    <row r="123" spans="1:26" ht="96.6" hidden="1" x14ac:dyDescent="0.3">
      <c r="A123" s="31">
        <v>719473</v>
      </c>
      <c r="B123" s="32" t="s">
        <v>215</v>
      </c>
      <c r="C123" s="32" t="s">
        <v>178</v>
      </c>
      <c r="D123" s="20">
        <f t="shared" si="4"/>
        <v>40.569105691056912</v>
      </c>
      <c r="E123" s="21">
        <v>0.23</v>
      </c>
      <c r="F123" s="33">
        <v>49.9</v>
      </c>
      <c r="G123" s="23">
        <v>0</v>
      </c>
      <c r="H123" s="20">
        <f t="shared" si="2"/>
        <v>0</v>
      </c>
      <c r="I123" s="20">
        <f t="shared" si="3"/>
        <v>0</v>
      </c>
      <c r="J123" s="1"/>
      <c r="K123" s="1"/>
      <c r="L123" s="1"/>
      <c r="M123" s="1"/>
      <c r="N123" s="1"/>
      <c r="O123" s="1"/>
      <c r="P123" s="1"/>
      <c r="Q123" s="1"/>
      <c r="R123" s="1"/>
      <c r="S123" s="1"/>
      <c r="T123" s="1"/>
      <c r="U123" s="1"/>
      <c r="V123" s="1"/>
      <c r="W123" s="1"/>
      <c r="X123" s="1"/>
      <c r="Y123" s="1"/>
      <c r="Z123" s="1"/>
    </row>
    <row r="124" spans="1:26" ht="96.6" hidden="1" x14ac:dyDescent="0.3">
      <c r="A124" s="31">
        <v>719466</v>
      </c>
      <c r="B124" s="32" t="s">
        <v>216</v>
      </c>
      <c r="C124" s="32" t="s">
        <v>178</v>
      </c>
      <c r="D124" s="20">
        <f t="shared" si="4"/>
        <v>40.569105691056912</v>
      </c>
      <c r="E124" s="21">
        <v>0.23</v>
      </c>
      <c r="F124" s="33">
        <v>49.9</v>
      </c>
      <c r="G124" s="23">
        <v>0</v>
      </c>
      <c r="H124" s="20">
        <f t="shared" si="2"/>
        <v>0</v>
      </c>
      <c r="I124" s="20">
        <f t="shared" si="3"/>
        <v>0</v>
      </c>
      <c r="J124" s="1"/>
      <c r="K124" s="1"/>
      <c r="L124" s="1"/>
      <c r="M124" s="1"/>
      <c r="N124" s="1"/>
      <c r="O124" s="1"/>
      <c r="P124" s="1"/>
      <c r="Q124" s="1"/>
      <c r="R124" s="1"/>
      <c r="S124" s="1"/>
      <c r="T124" s="1"/>
      <c r="U124" s="1"/>
      <c r="V124" s="1"/>
      <c r="W124" s="1"/>
      <c r="X124" s="1"/>
      <c r="Y124" s="1"/>
      <c r="Z124" s="1"/>
    </row>
    <row r="125" spans="1:26" ht="96.6" hidden="1" x14ac:dyDescent="0.3">
      <c r="A125" s="31" t="s">
        <v>217</v>
      </c>
      <c r="B125" s="32" t="s">
        <v>218</v>
      </c>
      <c r="C125" s="32" t="s">
        <v>178</v>
      </c>
      <c r="D125" s="20">
        <f t="shared" si="4"/>
        <v>48.699186991869915</v>
      </c>
      <c r="E125" s="21">
        <v>0.23</v>
      </c>
      <c r="F125" s="33">
        <v>59.9</v>
      </c>
      <c r="G125" s="23">
        <v>0</v>
      </c>
      <c r="H125" s="20">
        <f t="shared" si="2"/>
        <v>0</v>
      </c>
      <c r="I125" s="20">
        <f t="shared" si="3"/>
        <v>0</v>
      </c>
      <c r="J125" s="1"/>
      <c r="K125" s="1"/>
      <c r="L125" s="1"/>
      <c r="M125" s="1"/>
      <c r="N125" s="1"/>
      <c r="O125" s="1"/>
      <c r="P125" s="1"/>
      <c r="Q125" s="1"/>
      <c r="R125" s="1"/>
      <c r="S125" s="1"/>
      <c r="T125" s="1"/>
      <c r="U125" s="1"/>
      <c r="V125" s="1"/>
      <c r="W125" s="1"/>
      <c r="X125" s="1"/>
      <c r="Y125" s="1"/>
      <c r="Z125" s="1"/>
    </row>
    <row r="126" spans="1:26" ht="96.6" hidden="1" x14ac:dyDescent="0.3">
      <c r="A126" s="31">
        <v>719476</v>
      </c>
      <c r="B126" s="32" t="s">
        <v>219</v>
      </c>
      <c r="C126" s="32" t="s">
        <v>178</v>
      </c>
      <c r="D126" s="20">
        <f t="shared" si="4"/>
        <v>48.699186991869915</v>
      </c>
      <c r="E126" s="21">
        <v>0.23</v>
      </c>
      <c r="F126" s="33">
        <v>59.9</v>
      </c>
      <c r="G126" s="23">
        <v>0</v>
      </c>
      <c r="H126" s="20">
        <f t="shared" si="2"/>
        <v>0</v>
      </c>
      <c r="I126" s="20">
        <f t="shared" si="3"/>
        <v>0</v>
      </c>
      <c r="J126" s="1"/>
      <c r="K126" s="1"/>
      <c r="L126" s="1"/>
      <c r="M126" s="1"/>
      <c r="N126" s="1"/>
      <c r="O126" s="1"/>
      <c r="P126" s="1"/>
      <c r="Q126" s="1"/>
      <c r="R126" s="1"/>
      <c r="S126" s="1"/>
      <c r="T126" s="1"/>
      <c r="U126" s="1"/>
      <c r="V126" s="1"/>
      <c r="W126" s="1"/>
      <c r="X126" s="1"/>
      <c r="Y126" s="1"/>
      <c r="Z126" s="1"/>
    </row>
    <row r="127" spans="1:26" ht="96.6" hidden="1" x14ac:dyDescent="0.3">
      <c r="A127" s="31" t="s">
        <v>220</v>
      </c>
      <c r="B127" s="32" t="s">
        <v>221</v>
      </c>
      <c r="C127" s="32" t="s">
        <v>178</v>
      </c>
      <c r="D127" s="20">
        <f t="shared" si="4"/>
        <v>48.699186991869915</v>
      </c>
      <c r="E127" s="21">
        <v>0.23</v>
      </c>
      <c r="F127" s="33">
        <v>59.9</v>
      </c>
      <c r="G127" s="23">
        <v>0</v>
      </c>
      <c r="H127" s="20">
        <f t="shared" si="2"/>
        <v>0</v>
      </c>
      <c r="I127" s="20">
        <f t="shared" si="3"/>
        <v>0</v>
      </c>
      <c r="J127" s="1"/>
      <c r="K127" s="1"/>
      <c r="L127" s="1"/>
      <c r="M127" s="1"/>
      <c r="N127" s="1"/>
      <c r="O127" s="1"/>
      <c r="P127" s="1"/>
      <c r="Q127" s="1"/>
      <c r="R127" s="1"/>
      <c r="S127" s="1"/>
      <c r="T127" s="1"/>
      <c r="U127" s="1"/>
      <c r="V127" s="1"/>
      <c r="W127" s="1"/>
      <c r="X127" s="1"/>
      <c r="Y127" s="1"/>
      <c r="Z127" s="1"/>
    </row>
    <row r="128" spans="1:26" ht="96.6" hidden="1" x14ac:dyDescent="0.3">
      <c r="A128" s="31" t="s">
        <v>222</v>
      </c>
      <c r="B128" s="32" t="s">
        <v>223</v>
      </c>
      <c r="C128" s="32" t="s">
        <v>178</v>
      </c>
      <c r="D128" s="20">
        <f t="shared" si="4"/>
        <v>48.699186991869915</v>
      </c>
      <c r="E128" s="21">
        <v>0.23</v>
      </c>
      <c r="F128" s="33">
        <v>59.9</v>
      </c>
      <c r="G128" s="23">
        <v>0</v>
      </c>
      <c r="H128" s="20">
        <f t="shared" si="2"/>
        <v>0</v>
      </c>
      <c r="I128" s="20">
        <f t="shared" si="3"/>
        <v>0</v>
      </c>
      <c r="J128" s="1"/>
      <c r="K128" s="1"/>
      <c r="L128" s="1"/>
      <c r="M128" s="1"/>
      <c r="N128" s="1"/>
      <c r="O128" s="1"/>
      <c r="P128" s="1"/>
      <c r="Q128" s="1"/>
      <c r="R128" s="1"/>
      <c r="S128" s="1"/>
      <c r="T128" s="1"/>
      <c r="U128" s="1"/>
      <c r="V128" s="1"/>
      <c r="W128" s="1"/>
      <c r="X128" s="1"/>
      <c r="Y128" s="1"/>
      <c r="Z128" s="1"/>
    </row>
    <row r="129" spans="1:26" ht="96.6" hidden="1" x14ac:dyDescent="0.3">
      <c r="A129" s="31" t="s">
        <v>224</v>
      </c>
      <c r="B129" s="32" t="s">
        <v>225</v>
      </c>
      <c r="C129" s="32" t="s">
        <v>178</v>
      </c>
      <c r="D129" s="20">
        <f t="shared" si="4"/>
        <v>48.699186991869915</v>
      </c>
      <c r="E129" s="21">
        <v>0.23</v>
      </c>
      <c r="F129" s="33">
        <v>59.9</v>
      </c>
      <c r="G129" s="23">
        <v>0</v>
      </c>
      <c r="H129" s="20">
        <f t="shared" si="2"/>
        <v>0</v>
      </c>
      <c r="I129" s="20">
        <f t="shared" si="3"/>
        <v>0</v>
      </c>
      <c r="J129" s="1"/>
      <c r="K129" s="1"/>
      <c r="L129" s="1"/>
      <c r="M129" s="1"/>
      <c r="N129" s="1"/>
      <c r="O129" s="1"/>
      <c r="P129" s="1"/>
      <c r="Q129" s="1"/>
      <c r="R129" s="1"/>
      <c r="S129" s="1"/>
      <c r="T129" s="1"/>
      <c r="U129" s="1"/>
      <c r="V129" s="1"/>
      <c r="W129" s="1"/>
      <c r="X129" s="1"/>
      <c r="Y129" s="1"/>
      <c r="Z129" s="1"/>
    </row>
    <row r="130" spans="1:26" ht="96.6" hidden="1" x14ac:dyDescent="0.3">
      <c r="A130" s="31">
        <v>719484</v>
      </c>
      <c r="B130" s="32" t="s">
        <v>226</v>
      </c>
      <c r="C130" s="32" t="s">
        <v>178</v>
      </c>
      <c r="D130" s="20">
        <f t="shared" si="4"/>
        <v>48.699186991869915</v>
      </c>
      <c r="E130" s="21">
        <v>0.23</v>
      </c>
      <c r="F130" s="33">
        <v>59.9</v>
      </c>
      <c r="G130" s="23">
        <v>0</v>
      </c>
      <c r="H130" s="20">
        <f t="shared" si="2"/>
        <v>0</v>
      </c>
      <c r="I130" s="20">
        <f t="shared" si="3"/>
        <v>0</v>
      </c>
      <c r="J130" s="1"/>
      <c r="K130" s="1"/>
      <c r="L130" s="1"/>
      <c r="M130" s="1"/>
      <c r="N130" s="1"/>
      <c r="O130" s="1"/>
      <c r="P130" s="1"/>
      <c r="Q130" s="1"/>
      <c r="R130" s="1"/>
      <c r="S130" s="1"/>
      <c r="T130" s="1"/>
      <c r="U130" s="1"/>
      <c r="V130" s="1"/>
      <c r="W130" s="1"/>
      <c r="X130" s="1"/>
      <c r="Y130" s="1"/>
      <c r="Z130" s="1"/>
    </row>
    <row r="131" spans="1:26" ht="96.6" hidden="1" x14ac:dyDescent="0.3">
      <c r="A131" s="31" t="s">
        <v>227</v>
      </c>
      <c r="B131" s="32" t="s">
        <v>228</v>
      </c>
      <c r="C131" s="32" t="s">
        <v>178</v>
      </c>
      <c r="D131" s="20">
        <f t="shared" si="4"/>
        <v>48.699186991869915</v>
      </c>
      <c r="E131" s="21">
        <v>0.23</v>
      </c>
      <c r="F131" s="33">
        <v>59.9</v>
      </c>
      <c r="G131" s="23">
        <v>0</v>
      </c>
      <c r="H131" s="20">
        <f t="shared" si="2"/>
        <v>0</v>
      </c>
      <c r="I131" s="20">
        <f t="shared" si="3"/>
        <v>0</v>
      </c>
      <c r="J131" s="1"/>
      <c r="K131" s="1"/>
      <c r="L131" s="1"/>
      <c r="M131" s="1"/>
      <c r="N131" s="1"/>
      <c r="O131" s="1"/>
      <c r="P131" s="1"/>
      <c r="Q131" s="1"/>
      <c r="R131" s="1"/>
      <c r="S131" s="1"/>
      <c r="T131" s="1"/>
      <c r="U131" s="1"/>
      <c r="V131" s="1"/>
      <c r="W131" s="1"/>
      <c r="X131" s="1"/>
      <c r="Y131" s="1"/>
      <c r="Z131" s="1"/>
    </row>
    <row r="132" spans="1:26" ht="96.6" hidden="1" x14ac:dyDescent="0.3">
      <c r="A132" s="31" t="s">
        <v>229</v>
      </c>
      <c r="B132" s="32" t="s">
        <v>230</v>
      </c>
      <c r="C132" s="32" t="s">
        <v>178</v>
      </c>
      <c r="D132" s="20">
        <f t="shared" si="4"/>
        <v>48.699186991869915</v>
      </c>
      <c r="E132" s="21">
        <v>0.23</v>
      </c>
      <c r="F132" s="33">
        <v>59.9</v>
      </c>
      <c r="G132" s="23">
        <v>0</v>
      </c>
      <c r="H132" s="20">
        <f t="shared" si="2"/>
        <v>0</v>
      </c>
      <c r="I132" s="20">
        <f t="shared" si="3"/>
        <v>0</v>
      </c>
      <c r="J132" s="1"/>
      <c r="K132" s="1"/>
      <c r="L132" s="1"/>
      <c r="M132" s="1"/>
      <c r="N132" s="1"/>
      <c r="O132" s="1"/>
      <c r="P132" s="1"/>
      <c r="Q132" s="1"/>
      <c r="R132" s="1"/>
      <c r="S132" s="1"/>
      <c r="T132" s="1"/>
      <c r="U132" s="1"/>
      <c r="V132" s="1"/>
      <c r="W132" s="1"/>
      <c r="X132" s="1"/>
      <c r="Y132" s="1"/>
      <c r="Z132" s="1"/>
    </row>
    <row r="133" spans="1:26" ht="96.6" hidden="1" x14ac:dyDescent="0.3">
      <c r="A133" s="31">
        <v>719482</v>
      </c>
      <c r="B133" s="32" t="s">
        <v>231</v>
      </c>
      <c r="C133" s="32" t="s">
        <v>178</v>
      </c>
      <c r="D133" s="20">
        <f t="shared" si="4"/>
        <v>48.699186991869915</v>
      </c>
      <c r="E133" s="21">
        <v>0.23</v>
      </c>
      <c r="F133" s="33">
        <v>59.9</v>
      </c>
      <c r="G133" s="23">
        <v>0</v>
      </c>
      <c r="H133" s="20">
        <f t="shared" si="2"/>
        <v>0</v>
      </c>
      <c r="I133" s="20">
        <f t="shared" si="3"/>
        <v>0</v>
      </c>
      <c r="J133" s="1"/>
      <c r="K133" s="1"/>
      <c r="L133" s="1"/>
      <c r="M133" s="1"/>
      <c r="N133" s="1"/>
      <c r="O133" s="1"/>
      <c r="P133" s="1"/>
      <c r="Q133" s="1"/>
      <c r="R133" s="1"/>
      <c r="S133" s="1"/>
      <c r="T133" s="1"/>
      <c r="U133" s="1"/>
      <c r="V133" s="1"/>
      <c r="W133" s="1"/>
      <c r="X133" s="1"/>
      <c r="Y133" s="1"/>
      <c r="Z133" s="1"/>
    </row>
    <row r="134" spans="1:26" ht="96.6" hidden="1" x14ac:dyDescent="0.3">
      <c r="A134" s="31">
        <v>719474</v>
      </c>
      <c r="B134" s="32" t="s">
        <v>232</v>
      </c>
      <c r="C134" s="32" t="s">
        <v>178</v>
      </c>
      <c r="D134" s="20">
        <f t="shared" si="4"/>
        <v>48.699186991869915</v>
      </c>
      <c r="E134" s="21">
        <v>0.23</v>
      </c>
      <c r="F134" s="33">
        <v>59.9</v>
      </c>
      <c r="G134" s="23">
        <v>0</v>
      </c>
      <c r="H134" s="20">
        <f t="shared" si="2"/>
        <v>0</v>
      </c>
      <c r="I134" s="20">
        <f t="shared" si="3"/>
        <v>0</v>
      </c>
      <c r="J134" s="1"/>
      <c r="K134" s="1"/>
      <c r="L134" s="1"/>
      <c r="M134" s="1"/>
      <c r="N134" s="1"/>
      <c r="O134" s="1"/>
      <c r="P134" s="1"/>
      <c r="Q134" s="1"/>
      <c r="R134" s="1"/>
      <c r="S134" s="1"/>
      <c r="T134" s="1"/>
      <c r="U134" s="1"/>
      <c r="V134" s="1"/>
      <c r="W134" s="1"/>
      <c r="X134" s="1"/>
      <c r="Y134" s="1"/>
      <c r="Z134" s="1"/>
    </row>
    <row r="135" spans="1:26" ht="96.6" hidden="1" x14ac:dyDescent="0.3">
      <c r="A135" s="31">
        <v>719485</v>
      </c>
      <c r="B135" s="32" t="s">
        <v>233</v>
      </c>
      <c r="C135" s="32" t="s">
        <v>178</v>
      </c>
      <c r="D135" s="20">
        <f t="shared" si="4"/>
        <v>48.699186991869915</v>
      </c>
      <c r="E135" s="21">
        <v>0.23</v>
      </c>
      <c r="F135" s="33">
        <v>59.9</v>
      </c>
      <c r="G135" s="23">
        <v>0</v>
      </c>
      <c r="H135" s="20">
        <f t="shared" si="2"/>
        <v>0</v>
      </c>
      <c r="I135" s="20">
        <f t="shared" si="3"/>
        <v>0</v>
      </c>
      <c r="J135" s="1"/>
      <c r="K135" s="1"/>
      <c r="L135" s="1"/>
      <c r="M135" s="1"/>
      <c r="N135" s="1"/>
      <c r="O135" s="1"/>
      <c r="P135" s="1"/>
      <c r="Q135" s="1"/>
      <c r="R135" s="1"/>
      <c r="S135" s="1"/>
      <c r="T135" s="1"/>
      <c r="U135" s="1"/>
      <c r="V135" s="1"/>
      <c r="W135" s="1"/>
      <c r="X135" s="1"/>
      <c r="Y135" s="1"/>
      <c r="Z135" s="1"/>
    </row>
    <row r="136" spans="1:26" ht="96.6" hidden="1" x14ac:dyDescent="0.3">
      <c r="A136" s="31">
        <v>719486</v>
      </c>
      <c r="B136" s="32" t="s">
        <v>234</v>
      </c>
      <c r="C136" s="32" t="s">
        <v>178</v>
      </c>
      <c r="D136" s="20">
        <f t="shared" si="4"/>
        <v>48.699186991869915</v>
      </c>
      <c r="E136" s="21">
        <v>0.23</v>
      </c>
      <c r="F136" s="33">
        <v>59.9</v>
      </c>
      <c r="G136" s="23">
        <v>0</v>
      </c>
      <c r="H136" s="20">
        <f t="shared" si="2"/>
        <v>0</v>
      </c>
      <c r="I136" s="20">
        <f t="shared" si="3"/>
        <v>0</v>
      </c>
      <c r="J136" s="1"/>
      <c r="K136" s="1"/>
      <c r="L136" s="1"/>
      <c r="M136" s="1"/>
      <c r="N136" s="1"/>
      <c r="O136" s="1"/>
      <c r="P136" s="1"/>
      <c r="Q136" s="1"/>
      <c r="R136" s="1"/>
      <c r="S136" s="1"/>
      <c r="T136" s="1"/>
      <c r="U136" s="1"/>
      <c r="V136" s="1"/>
      <c r="W136" s="1"/>
      <c r="X136" s="1"/>
      <c r="Y136" s="1"/>
      <c r="Z136" s="1"/>
    </row>
    <row r="137" spans="1:26" ht="96.6" hidden="1" x14ac:dyDescent="0.3">
      <c r="A137" s="31">
        <v>719479</v>
      </c>
      <c r="B137" s="32" t="s">
        <v>235</v>
      </c>
      <c r="C137" s="32" t="s">
        <v>178</v>
      </c>
      <c r="D137" s="20">
        <f t="shared" si="4"/>
        <v>48.699186991869915</v>
      </c>
      <c r="E137" s="21">
        <v>0.23</v>
      </c>
      <c r="F137" s="33">
        <v>59.9</v>
      </c>
      <c r="G137" s="23">
        <v>0</v>
      </c>
      <c r="H137" s="20">
        <f t="shared" si="2"/>
        <v>0</v>
      </c>
      <c r="I137" s="20">
        <f t="shared" si="3"/>
        <v>0</v>
      </c>
      <c r="J137" s="1"/>
      <c r="K137" s="1"/>
      <c r="L137" s="1"/>
      <c r="M137" s="1"/>
      <c r="N137" s="1"/>
      <c r="O137" s="1"/>
      <c r="P137" s="1"/>
      <c r="Q137" s="1"/>
      <c r="R137" s="1"/>
      <c r="S137" s="1"/>
      <c r="T137" s="1"/>
      <c r="U137" s="1"/>
      <c r="V137" s="1"/>
      <c r="W137" s="1"/>
      <c r="X137" s="1"/>
      <c r="Y137" s="1"/>
      <c r="Z137" s="1"/>
    </row>
    <row r="138" spans="1:26" ht="82.8" hidden="1" x14ac:dyDescent="0.3">
      <c r="A138" s="31" t="s">
        <v>236</v>
      </c>
      <c r="B138" s="32" t="s">
        <v>237</v>
      </c>
      <c r="C138" s="32" t="s">
        <v>238</v>
      </c>
      <c r="D138" s="20">
        <f t="shared" si="4"/>
        <v>146.26016260162604</v>
      </c>
      <c r="E138" s="21">
        <v>0.23</v>
      </c>
      <c r="F138" s="33">
        <v>179.9</v>
      </c>
      <c r="G138" s="23">
        <v>0</v>
      </c>
      <c r="H138" s="20">
        <f t="shared" si="2"/>
        <v>0</v>
      </c>
      <c r="I138" s="20">
        <f t="shared" si="3"/>
        <v>0</v>
      </c>
      <c r="J138" s="1"/>
      <c r="K138" s="1"/>
      <c r="L138" s="1"/>
      <c r="M138" s="1"/>
      <c r="N138" s="1"/>
      <c r="O138" s="1"/>
      <c r="P138" s="1"/>
      <c r="Q138" s="1"/>
      <c r="R138" s="1"/>
      <c r="S138" s="1"/>
      <c r="T138" s="1"/>
      <c r="U138" s="1"/>
      <c r="V138" s="1"/>
      <c r="W138" s="1"/>
      <c r="X138" s="1"/>
      <c r="Y138" s="1"/>
      <c r="Z138" s="1"/>
    </row>
    <row r="139" spans="1:26" ht="82.8" hidden="1" x14ac:dyDescent="0.3">
      <c r="A139" s="31" t="s">
        <v>239</v>
      </c>
      <c r="B139" s="32" t="s">
        <v>240</v>
      </c>
      <c r="C139" s="32" t="s">
        <v>238</v>
      </c>
      <c r="D139" s="20">
        <f t="shared" si="4"/>
        <v>146.26016260162604</v>
      </c>
      <c r="E139" s="21">
        <v>0.23</v>
      </c>
      <c r="F139" s="33">
        <v>179.9</v>
      </c>
      <c r="G139" s="23">
        <v>0</v>
      </c>
      <c r="H139" s="20">
        <f t="shared" si="2"/>
        <v>0</v>
      </c>
      <c r="I139" s="20">
        <f t="shared" si="3"/>
        <v>0</v>
      </c>
      <c r="J139" s="1"/>
      <c r="K139" s="1"/>
      <c r="L139" s="1"/>
      <c r="M139" s="1"/>
      <c r="N139" s="1"/>
      <c r="O139" s="1"/>
      <c r="P139" s="1"/>
      <c r="Q139" s="1"/>
      <c r="R139" s="1"/>
      <c r="S139" s="1"/>
      <c r="T139" s="1"/>
      <c r="U139" s="1"/>
      <c r="V139" s="1"/>
      <c r="W139" s="1"/>
      <c r="X139" s="1"/>
      <c r="Y139" s="1"/>
      <c r="Z139" s="1"/>
    </row>
    <row r="140" spans="1:26" ht="96.6" hidden="1" x14ac:dyDescent="0.3">
      <c r="A140" s="31" t="s">
        <v>241</v>
      </c>
      <c r="B140" s="32" t="s">
        <v>242</v>
      </c>
      <c r="C140" s="32" t="s">
        <v>243</v>
      </c>
      <c r="D140" s="20">
        <f t="shared" si="4"/>
        <v>170.65040650406505</v>
      </c>
      <c r="E140" s="21">
        <v>0.23</v>
      </c>
      <c r="F140" s="33">
        <v>209.9</v>
      </c>
      <c r="G140" s="23">
        <v>0</v>
      </c>
      <c r="H140" s="20">
        <f t="shared" si="2"/>
        <v>0</v>
      </c>
      <c r="I140" s="20">
        <f t="shared" si="3"/>
        <v>0</v>
      </c>
      <c r="J140" s="1"/>
      <c r="K140" s="1"/>
      <c r="L140" s="1"/>
      <c r="M140" s="1"/>
      <c r="N140" s="1"/>
      <c r="O140" s="1"/>
      <c r="P140" s="1"/>
      <c r="Q140" s="1"/>
      <c r="R140" s="1"/>
      <c r="S140" s="1"/>
      <c r="T140" s="1"/>
      <c r="U140" s="1"/>
      <c r="V140" s="1"/>
      <c r="W140" s="1"/>
      <c r="X140" s="1"/>
      <c r="Y140" s="1"/>
      <c r="Z140" s="1"/>
    </row>
    <row r="141" spans="1:26" ht="96.6" hidden="1" x14ac:dyDescent="0.3">
      <c r="A141" s="31" t="s">
        <v>244</v>
      </c>
      <c r="B141" s="32" t="s">
        <v>245</v>
      </c>
      <c r="C141" s="32" t="s">
        <v>243</v>
      </c>
      <c r="D141" s="20">
        <f t="shared" si="4"/>
        <v>170.65040650406505</v>
      </c>
      <c r="E141" s="21">
        <v>0.23</v>
      </c>
      <c r="F141" s="33">
        <v>209.9</v>
      </c>
      <c r="G141" s="23">
        <v>0</v>
      </c>
      <c r="H141" s="20">
        <f t="shared" si="2"/>
        <v>0</v>
      </c>
      <c r="I141" s="20">
        <f t="shared" si="3"/>
        <v>0</v>
      </c>
      <c r="J141" s="1"/>
      <c r="K141" s="1"/>
      <c r="L141" s="1"/>
      <c r="M141" s="1"/>
      <c r="N141" s="1"/>
      <c r="O141" s="1"/>
      <c r="P141" s="1"/>
      <c r="Q141" s="1"/>
      <c r="R141" s="1"/>
      <c r="S141" s="1"/>
      <c r="T141" s="1"/>
      <c r="U141" s="1"/>
      <c r="V141" s="1"/>
      <c r="W141" s="1"/>
      <c r="X141" s="1"/>
      <c r="Y141" s="1"/>
      <c r="Z141" s="1"/>
    </row>
    <row r="142" spans="1:26" ht="27.6" hidden="1" x14ac:dyDescent="0.3">
      <c r="A142" s="31">
        <v>718072</v>
      </c>
      <c r="B142" s="32" t="s">
        <v>246</v>
      </c>
      <c r="C142" s="32"/>
      <c r="D142" s="20">
        <f t="shared" si="4"/>
        <v>178.78048780487805</v>
      </c>
      <c r="E142" s="21">
        <v>0.23</v>
      </c>
      <c r="F142" s="33">
        <v>219.9</v>
      </c>
      <c r="G142" s="23">
        <v>0</v>
      </c>
      <c r="H142" s="20">
        <f t="shared" si="2"/>
        <v>0</v>
      </c>
      <c r="I142" s="20">
        <f t="shared" si="3"/>
        <v>0</v>
      </c>
      <c r="J142" s="1"/>
      <c r="K142" s="1"/>
      <c r="L142" s="1"/>
      <c r="M142" s="1"/>
      <c r="N142" s="1"/>
      <c r="O142" s="1"/>
      <c r="P142" s="1"/>
      <c r="Q142" s="1"/>
      <c r="R142" s="1"/>
      <c r="S142" s="1"/>
      <c r="T142" s="1"/>
      <c r="U142" s="1"/>
      <c r="V142" s="1"/>
      <c r="W142" s="1"/>
      <c r="X142" s="1"/>
      <c r="Y142" s="1"/>
      <c r="Z142" s="1"/>
    </row>
    <row r="143" spans="1:26" ht="41.4" hidden="1" x14ac:dyDescent="0.3">
      <c r="A143" s="31">
        <v>714025</v>
      </c>
      <c r="B143" s="32" t="s">
        <v>247</v>
      </c>
      <c r="C143" s="32"/>
      <c r="D143" s="20">
        <f t="shared" si="4"/>
        <v>178.78048780487805</v>
      </c>
      <c r="E143" s="21">
        <v>0.23</v>
      </c>
      <c r="F143" s="33">
        <v>219.9</v>
      </c>
      <c r="G143" s="23">
        <v>0</v>
      </c>
      <c r="H143" s="20">
        <f t="shared" si="2"/>
        <v>0</v>
      </c>
      <c r="I143" s="20">
        <f t="shared" si="3"/>
        <v>0</v>
      </c>
      <c r="J143" s="1"/>
      <c r="K143" s="1"/>
      <c r="L143" s="1"/>
      <c r="M143" s="1"/>
      <c r="N143" s="1"/>
      <c r="O143" s="1"/>
      <c r="P143" s="1"/>
      <c r="Q143" s="1"/>
      <c r="R143" s="1"/>
      <c r="S143" s="1"/>
      <c r="T143" s="1"/>
      <c r="U143" s="1"/>
      <c r="V143" s="1"/>
      <c r="W143" s="1"/>
      <c r="X143" s="1"/>
      <c r="Y143" s="1"/>
      <c r="Z143" s="1"/>
    </row>
    <row r="144" spans="1:26" ht="41.4" hidden="1" x14ac:dyDescent="0.3">
      <c r="A144" s="31">
        <v>710452</v>
      </c>
      <c r="B144" s="32" t="s">
        <v>248</v>
      </c>
      <c r="C144" s="32"/>
      <c r="D144" s="20">
        <f t="shared" si="4"/>
        <v>203.17073170731709</v>
      </c>
      <c r="E144" s="21">
        <v>0.23</v>
      </c>
      <c r="F144" s="33">
        <v>249.9</v>
      </c>
      <c r="G144" s="23">
        <v>0</v>
      </c>
      <c r="H144" s="20">
        <f t="shared" si="2"/>
        <v>0</v>
      </c>
      <c r="I144" s="20">
        <f t="shared" si="3"/>
        <v>0</v>
      </c>
      <c r="J144" s="1"/>
      <c r="K144" s="1"/>
      <c r="L144" s="1"/>
      <c r="M144" s="1"/>
      <c r="N144" s="1"/>
      <c r="O144" s="1"/>
      <c r="P144" s="1"/>
      <c r="Q144" s="1"/>
      <c r="R144" s="1"/>
      <c r="S144" s="1"/>
      <c r="T144" s="1"/>
      <c r="U144" s="1"/>
      <c r="V144" s="1"/>
      <c r="W144" s="1"/>
      <c r="X144" s="1"/>
      <c r="Y144" s="1"/>
      <c r="Z144" s="1"/>
    </row>
    <row r="145" spans="1:26" ht="41.4" hidden="1" x14ac:dyDescent="0.3">
      <c r="A145" s="31">
        <v>710453</v>
      </c>
      <c r="B145" s="32" t="s">
        <v>249</v>
      </c>
      <c r="C145" s="32"/>
      <c r="D145" s="20">
        <f t="shared" si="4"/>
        <v>203.17073170731709</v>
      </c>
      <c r="E145" s="21">
        <v>0.23</v>
      </c>
      <c r="F145" s="33">
        <v>249.9</v>
      </c>
      <c r="G145" s="23">
        <v>0</v>
      </c>
      <c r="H145" s="20">
        <f t="shared" si="2"/>
        <v>0</v>
      </c>
      <c r="I145" s="20">
        <f t="shared" si="3"/>
        <v>0</v>
      </c>
      <c r="J145" s="1"/>
      <c r="K145" s="1"/>
      <c r="L145" s="1"/>
      <c r="M145" s="1"/>
      <c r="N145" s="1"/>
      <c r="O145" s="1"/>
      <c r="P145" s="1"/>
      <c r="Q145" s="1"/>
      <c r="R145" s="1"/>
      <c r="S145" s="1"/>
      <c r="T145" s="1"/>
      <c r="U145" s="1"/>
      <c r="V145" s="1"/>
      <c r="W145" s="1"/>
      <c r="X145" s="1"/>
      <c r="Y145" s="1"/>
      <c r="Z145" s="1"/>
    </row>
    <row r="146" spans="1:26" ht="82.8" hidden="1" x14ac:dyDescent="0.3">
      <c r="A146" s="31" t="s">
        <v>250</v>
      </c>
      <c r="B146" s="32" t="s">
        <v>251</v>
      </c>
      <c r="C146" s="32" t="s">
        <v>252</v>
      </c>
      <c r="D146" s="20">
        <f t="shared" si="4"/>
        <v>208.04878048780489</v>
      </c>
      <c r="E146" s="21">
        <v>0.23</v>
      </c>
      <c r="F146" s="33">
        <v>255.9</v>
      </c>
      <c r="G146" s="23">
        <v>0</v>
      </c>
      <c r="H146" s="20">
        <f t="shared" si="2"/>
        <v>0</v>
      </c>
      <c r="I146" s="20">
        <f t="shared" si="3"/>
        <v>0</v>
      </c>
      <c r="J146" s="1"/>
      <c r="K146" s="1"/>
      <c r="L146" s="1"/>
      <c r="M146" s="1"/>
      <c r="N146" s="1"/>
      <c r="O146" s="1"/>
      <c r="P146" s="1"/>
      <c r="Q146" s="1"/>
      <c r="R146" s="1"/>
      <c r="S146" s="1"/>
      <c r="T146" s="1"/>
      <c r="U146" s="1"/>
      <c r="V146" s="1"/>
      <c r="W146" s="1"/>
      <c r="X146" s="1"/>
      <c r="Y146" s="1"/>
      <c r="Z146" s="1"/>
    </row>
    <row r="147" spans="1:26" ht="82.8" hidden="1" x14ac:dyDescent="0.3">
      <c r="A147" s="31" t="s">
        <v>253</v>
      </c>
      <c r="B147" s="32" t="s">
        <v>254</v>
      </c>
      <c r="C147" s="32" t="s">
        <v>252</v>
      </c>
      <c r="D147" s="20">
        <f t="shared" si="4"/>
        <v>208.04878048780489</v>
      </c>
      <c r="E147" s="21">
        <v>0.23</v>
      </c>
      <c r="F147" s="33">
        <v>255.9</v>
      </c>
      <c r="G147" s="23">
        <v>0</v>
      </c>
      <c r="H147" s="20">
        <f t="shared" si="2"/>
        <v>0</v>
      </c>
      <c r="I147" s="20">
        <f t="shared" si="3"/>
        <v>0</v>
      </c>
      <c r="J147" s="1"/>
      <c r="K147" s="1"/>
      <c r="L147" s="1"/>
      <c r="M147" s="1"/>
      <c r="N147" s="1"/>
      <c r="O147" s="1"/>
      <c r="P147" s="1"/>
      <c r="Q147" s="1"/>
      <c r="R147" s="1"/>
      <c r="S147" s="1"/>
      <c r="T147" s="1"/>
      <c r="U147" s="1"/>
      <c r="V147" s="1"/>
      <c r="W147" s="1"/>
      <c r="X147" s="1"/>
      <c r="Y147" s="1"/>
      <c r="Z147" s="1"/>
    </row>
    <row r="148" spans="1:26" ht="69" hidden="1" x14ac:dyDescent="0.3">
      <c r="A148" s="31" t="s">
        <v>255</v>
      </c>
      <c r="B148" s="32" t="s">
        <v>256</v>
      </c>
      <c r="C148" s="32" t="s">
        <v>257</v>
      </c>
      <c r="D148" s="20">
        <f t="shared" si="4"/>
        <v>170.65040650406505</v>
      </c>
      <c r="E148" s="21">
        <v>0.23</v>
      </c>
      <c r="F148" s="33">
        <v>209.9</v>
      </c>
      <c r="G148" s="23">
        <v>0</v>
      </c>
      <c r="H148" s="20">
        <f t="shared" si="2"/>
        <v>0</v>
      </c>
      <c r="I148" s="20">
        <f t="shared" si="3"/>
        <v>0</v>
      </c>
      <c r="J148" s="1"/>
      <c r="K148" s="1"/>
      <c r="L148" s="1"/>
      <c r="M148" s="1"/>
      <c r="N148" s="1"/>
      <c r="O148" s="1"/>
      <c r="P148" s="1"/>
      <c r="Q148" s="1"/>
      <c r="R148" s="1"/>
      <c r="S148" s="1"/>
      <c r="T148" s="1"/>
      <c r="U148" s="1"/>
      <c r="V148" s="1"/>
      <c r="W148" s="1"/>
      <c r="X148" s="1"/>
      <c r="Y148" s="1"/>
      <c r="Z148" s="1"/>
    </row>
    <row r="149" spans="1:26" ht="69" hidden="1" x14ac:dyDescent="0.3">
      <c r="A149" s="31" t="s">
        <v>258</v>
      </c>
      <c r="B149" s="32" t="s">
        <v>259</v>
      </c>
      <c r="C149" s="32" t="s">
        <v>257</v>
      </c>
      <c r="D149" s="20">
        <f t="shared" si="4"/>
        <v>170.65040650406505</v>
      </c>
      <c r="E149" s="21">
        <v>0.23</v>
      </c>
      <c r="F149" s="33">
        <v>209.9</v>
      </c>
      <c r="G149" s="23">
        <v>0</v>
      </c>
      <c r="H149" s="20">
        <f t="shared" si="2"/>
        <v>0</v>
      </c>
      <c r="I149" s="20">
        <f t="shared" si="3"/>
        <v>0</v>
      </c>
      <c r="J149" s="1"/>
      <c r="K149" s="1"/>
      <c r="L149" s="1"/>
      <c r="M149" s="1"/>
      <c r="N149" s="1"/>
      <c r="O149" s="1"/>
      <c r="P149" s="1"/>
      <c r="Q149" s="1"/>
      <c r="R149" s="1"/>
      <c r="S149" s="1"/>
      <c r="T149" s="1"/>
      <c r="U149" s="1"/>
      <c r="V149" s="1"/>
      <c r="W149" s="1"/>
      <c r="X149" s="1"/>
      <c r="Y149" s="1"/>
      <c r="Z149" s="1"/>
    </row>
    <row r="150" spans="1:26" ht="82.8" hidden="1" x14ac:dyDescent="0.3">
      <c r="A150" s="31" t="s">
        <v>260</v>
      </c>
      <c r="B150" s="32" t="s">
        <v>261</v>
      </c>
      <c r="C150" s="32" t="s">
        <v>262</v>
      </c>
      <c r="D150" s="20">
        <f t="shared" si="4"/>
        <v>162.52032520325204</v>
      </c>
      <c r="E150" s="21">
        <v>0.23</v>
      </c>
      <c r="F150" s="33">
        <v>199.9</v>
      </c>
      <c r="G150" s="23">
        <v>0</v>
      </c>
      <c r="H150" s="20">
        <f t="shared" si="2"/>
        <v>0</v>
      </c>
      <c r="I150" s="20">
        <f t="shared" si="3"/>
        <v>0</v>
      </c>
      <c r="J150" s="1"/>
      <c r="K150" s="1"/>
      <c r="L150" s="1"/>
      <c r="M150" s="1"/>
      <c r="N150" s="1"/>
      <c r="O150" s="1"/>
      <c r="P150" s="1"/>
      <c r="Q150" s="1"/>
      <c r="R150" s="1"/>
      <c r="S150" s="1"/>
      <c r="T150" s="1"/>
      <c r="U150" s="1"/>
      <c r="V150" s="1"/>
      <c r="W150" s="1"/>
      <c r="X150" s="1"/>
      <c r="Y150" s="1"/>
      <c r="Z150" s="1"/>
    </row>
    <row r="151" spans="1:26" ht="82.8" hidden="1" x14ac:dyDescent="0.3">
      <c r="A151" s="31" t="s">
        <v>263</v>
      </c>
      <c r="B151" s="32" t="s">
        <v>264</v>
      </c>
      <c r="C151" s="32" t="s">
        <v>262</v>
      </c>
      <c r="D151" s="20">
        <f t="shared" si="4"/>
        <v>162.52032520325204</v>
      </c>
      <c r="E151" s="21">
        <v>0.23</v>
      </c>
      <c r="F151" s="33">
        <v>199.9</v>
      </c>
      <c r="G151" s="23">
        <v>0</v>
      </c>
      <c r="H151" s="20">
        <f t="shared" si="2"/>
        <v>0</v>
      </c>
      <c r="I151" s="20">
        <f t="shared" si="3"/>
        <v>0</v>
      </c>
      <c r="J151" s="1"/>
      <c r="K151" s="1"/>
      <c r="L151" s="1"/>
      <c r="M151" s="1"/>
      <c r="N151" s="1"/>
      <c r="O151" s="1"/>
      <c r="P151" s="1"/>
      <c r="Q151" s="1"/>
      <c r="R151" s="1"/>
      <c r="S151" s="1"/>
      <c r="T151" s="1"/>
      <c r="U151" s="1"/>
      <c r="V151" s="1"/>
      <c r="W151" s="1"/>
      <c r="X151" s="1"/>
      <c r="Y151" s="1"/>
      <c r="Z151" s="1"/>
    </row>
    <row r="152" spans="1:26" ht="82.8" hidden="1" x14ac:dyDescent="0.3">
      <c r="A152" s="31" t="s">
        <v>265</v>
      </c>
      <c r="B152" s="32" t="s">
        <v>266</v>
      </c>
      <c r="C152" s="32" t="s">
        <v>262</v>
      </c>
      <c r="D152" s="20">
        <f t="shared" si="4"/>
        <v>162.52032520325204</v>
      </c>
      <c r="E152" s="21">
        <v>0.23</v>
      </c>
      <c r="F152" s="33">
        <v>199.9</v>
      </c>
      <c r="G152" s="23">
        <v>0</v>
      </c>
      <c r="H152" s="20">
        <f t="shared" si="2"/>
        <v>0</v>
      </c>
      <c r="I152" s="20">
        <f t="shared" si="3"/>
        <v>0</v>
      </c>
      <c r="J152" s="1"/>
      <c r="K152" s="1"/>
      <c r="L152" s="1"/>
      <c r="M152" s="1"/>
      <c r="N152" s="1"/>
      <c r="O152" s="1"/>
      <c r="P152" s="1"/>
      <c r="Q152" s="1"/>
      <c r="R152" s="1"/>
      <c r="S152" s="1"/>
      <c r="T152" s="1"/>
      <c r="U152" s="1"/>
      <c r="V152" s="1"/>
      <c r="W152" s="1"/>
      <c r="X152" s="1"/>
      <c r="Y152" s="1"/>
      <c r="Z152" s="1"/>
    </row>
    <row r="153" spans="1:26" ht="82.8" hidden="1" x14ac:dyDescent="0.3">
      <c r="A153" s="31" t="s">
        <v>267</v>
      </c>
      <c r="B153" s="32" t="s">
        <v>268</v>
      </c>
      <c r="C153" s="32" t="s">
        <v>252</v>
      </c>
      <c r="D153" s="20">
        <f t="shared" si="4"/>
        <v>203.17073170731709</v>
      </c>
      <c r="E153" s="21">
        <v>0.23</v>
      </c>
      <c r="F153" s="33">
        <v>249.9</v>
      </c>
      <c r="G153" s="23">
        <v>0</v>
      </c>
      <c r="H153" s="20">
        <f t="shared" si="2"/>
        <v>0</v>
      </c>
      <c r="I153" s="20">
        <f t="shared" si="3"/>
        <v>0</v>
      </c>
      <c r="J153" s="1"/>
      <c r="K153" s="1"/>
      <c r="L153" s="1"/>
      <c r="M153" s="1"/>
      <c r="N153" s="1"/>
      <c r="O153" s="1"/>
      <c r="P153" s="1"/>
      <c r="Q153" s="1"/>
      <c r="R153" s="1"/>
      <c r="S153" s="1"/>
      <c r="T153" s="1"/>
      <c r="U153" s="1"/>
      <c r="V153" s="1"/>
      <c r="W153" s="1"/>
      <c r="X153" s="1"/>
      <c r="Y153" s="1"/>
      <c r="Z153" s="1"/>
    </row>
    <row r="154" spans="1:26" ht="82.8" hidden="1" x14ac:dyDescent="0.3">
      <c r="A154" s="31" t="s">
        <v>269</v>
      </c>
      <c r="B154" s="32" t="s">
        <v>270</v>
      </c>
      <c r="C154" s="32" t="s">
        <v>252</v>
      </c>
      <c r="D154" s="20">
        <f t="shared" si="4"/>
        <v>203.17073170731709</v>
      </c>
      <c r="E154" s="21">
        <v>0.23</v>
      </c>
      <c r="F154" s="33">
        <v>249.9</v>
      </c>
      <c r="G154" s="23">
        <v>0</v>
      </c>
      <c r="H154" s="20">
        <f t="shared" si="2"/>
        <v>0</v>
      </c>
      <c r="I154" s="20">
        <f t="shared" si="3"/>
        <v>0</v>
      </c>
      <c r="J154" s="1"/>
      <c r="K154" s="1"/>
      <c r="L154" s="1"/>
      <c r="M154" s="1"/>
      <c r="N154" s="1"/>
      <c r="O154" s="1"/>
      <c r="P154" s="1"/>
      <c r="Q154" s="1"/>
      <c r="R154" s="1"/>
      <c r="S154" s="1"/>
      <c r="T154" s="1"/>
      <c r="U154" s="1"/>
      <c r="V154" s="1"/>
      <c r="W154" s="1"/>
      <c r="X154" s="1"/>
      <c r="Y154" s="1"/>
      <c r="Z154" s="1"/>
    </row>
    <row r="155" spans="1:26" ht="82.8" hidden="1" x14ac:dyDescent="0.3">
      <c r="A155" s="31" t="s">
        <v>271</v>
      </c>
      <c r="B155" s="32" t="s">
        <v>272</v>
      </c>
      <c r="C155" s="32" t="s">
        <v>252</v>
      </c>
      <c r="D155" s="20">
        <f t="shared" si="4"/>
        <v>203.17073170731709</v>
      </c>
      <c r="E155" s="21">
        <v>0.23</v>
      </c>
      <c r="F155" s="33">
        <v>249.9</v>
      </c>
      <c r="G155" s="23">
        <v>0</v>
      </c>
      <c r="H155" s="20">
        <f t="shared" si="2"/>
        <v>0</v>
      </c>
      <c r="I155" s="20">
        <f t="shared" si="3"/>
        <v>0</v>
      </c>
      <c r="J155" s="1"/>
      <c r="K155" s="1"/>
      <c r="L155" s="1"/>
      <c r="M155" s="1"/>
      <c r="N155" s="1"/>
      <c r="O155" s="1"/>
      <c r="P155" s="1"/>
      <c r="Q155" s="1"/>
      <c r="R155" s="1"/>
      <c r="S155" s="1"/>
      <c r="T155" s="1"/>
      <c r="U155" s="1"/>
      <c r="V155" s="1"/>
      <c r="W155" s="1"/>
      <c r="X155" s="1"/>
      <c r="Y155" s="1"/>
      <c r="Z155" s="1"/>
    </row>
    <row r="156" spans="1:26" ht="82.8" hidden="1" x14ac:dyDescent="0.3">
      <c r="A156" s="31" t="s">
        <v>273</v>
      </c>
      <c r="B156" s="32" t="s">
        <v>274</v>
      </c>
      <c r="C156" s="32" t="s">
        <v>252</v>
      </c>
      <c r="D156" s="20">
        <f t="shared" si="4"/>
        <v>191.78861788617886</v>
      </c>
      <c r="E156" s="21">
        <v>0.23</v>
      </c>
      <c r="F156" s="33">
        <v>235.9</v>
      </c>
      <c r="G156" s="23">
        <v>0</v>
      </c>
      <c r="H156" s="20">
        <f t="shared" si="2"/>
        <v>0</v>
      </c>
      <c r="I156" s="20">
        <f t="shared" si="3"/>
        <v>0</v>
      </c>
      <c r="J156" s="1"/>
      <c r="K156" s="1"/>
      <c r="L156" s="1"/>
      <c r="M156" s="1"/>
      <c r="N156" s="1"/>
      <c r="O156" s="1"/>
      <c r="P156" s="1"/>
      <c r="Q156" s="1"/>
      <c r="R156" s="1"/>
      <c r="S156" s="1"/>
      <c r="T156" s="1"/>
      <c r="U156" s="1"/>
      <c r="V156" s="1"/>
      <c r="W156" s="1"/>
      <c r="X156" s="1"/>
      <c r="Y156" s="1"/>
      <c r="Z156" s="1"/>
    </row>
    <row r="157" spans="1:26" ht="82.8" hidden="1" x14ac:dyDescent="0.3">
      <c r="A157" s="31" t="s">
        <v>275</v>
      </c>
      <c r="B157" s="32" t="s">
        <v>276</v>
      </c>
      <c r="C157" s="32" t="s">
        <v>252</v>
      </c>
      <c r="D157" s="20">
        <f t="shared" si="4"/>
        <v>191.78861788617886</v>
      </c>
      <c r="E157" s="21">
        <v>0.23</v>
      </c>
      <c r="F157" s="33">
        <v>235.9</v>
      </c>
      <c r="G157" s="23">
        <v>0</v>
      </c>
      <c r="H157" s="20">
        <f t="shared" si="2"/>
        <v>0</v>
      </c>
      <c r="I157" s="20">
        <f t="shared" si="3"/>
        <v>0</v>
      </c>
      <c r="J157" s="1"/>
      <c r="K157" s="1"/>
      <c r="L157" s="1"/>
      <c r="M157" s="1"/>
      <c r="N157" s="1"/>
      <c r="O157" s="1"/>
      <c r="P157" s="1"/>
      <c r="Q157" s="1"/>
      <c r="R157" s="1"/>
      <c r="S157" s="1"/>
      <c r="T157" s="1"/>
      <c r="U157" s="1"/>
      <c r="V157" s="1"/>
      <c r="W157" s="1"/>
      <c r="X157" s="1"/>
      <c r="Y157" s="1"/>
      <c r="Z157" s="1"/>
    </row>
    <row r="158" spans="1:26" ht="82.8" hidden="1" x14ac:dyDescent="0.3">
      <c r="A158" s="31" t="s">
        <v>277</v>
      </c>
      <c r="B158" s="32" t="s">
        <v>278</v>
      </c>
      <c r="C158" s="32" t="s">
        <v>252</v>
      </c>
      <c r="D158" s="20">
        <f t="shared" si="4"/>
        <v>191.78861788617886</v>
      </c>
      <c r="E158" s="21">
        <v>0.23</v>
      </c>
      <c r="F158" s="33">
        <v>235.9</v>
      </c>
      <c r="G158" s="23">
        <v>0</v>
      </c>
      <c r="H158" s="20">
        <f t="shared" si="2"/>
        <v>0</v>
      </c>
      <c r="I158" s="20">
        <f t="shared" si="3"/>
        <v>0</v>
      </c>
      <c r="J158" s="1"/>
      <c r="K158" s="1"/>
      <c r="L158" s="1"/>
      <c r="M158" s="1"/>
      <c r="N158" s="1"/>
      <c r="O158" s="1"/>
      <c r="P158" s="1"/>
      <c r="Q158" s="1"/>
      <c r="R158" s="1"/>
      <c r="S158" s="1"/>
      <c r="T158" s="1"/>
      <c r="U158" s="1"/>
      <c r="V158" s="1"/>
      <c r="W158" s="1"/>
      <c r="X158" s="1"/>
      <c r="Y158" s="1"/>
      <c r="Z158" s="1"/>
    </row>
    <row r="159" spans="1:26" ht="82.8" hidden="1" x14ac:dyDescent="0.3">
      <c r="A159" s="31" t="s">
        <v>279</v>
      </c>
      <c r="B159" s="32" t="s">
        <v>280</v>
      </c>
      <c r="C159" s="32" t="s">
        <v>252</v>
      </c>
      <c r="D159" s="20">
        <f t="shared" si="4"/>
        <v>191.78861788617886</v>
      </c>
      <c r="E159" s="21">
        <v>0.23</v>
      </c>
      <c r="F159" s="33">
        <v>235.9</v>
      </c>
      <c r="G159" s="23">
        <v>0</v>
      </c>
      <c r="H159" s="20">
        <f t="shared" si="2"/>
        <v>0</v>
      </c>
      <c r="I159" s="20">
        <f t="shared" si="3"/>
        <v>0</v>
      </c>
      <c r="J159" s="1"/>
      <c r="K159" s="1"/>
      <c r="L159" s="1"/>
      <c r="M159" s="1"/>
      <c r="N159" s="1"/>
      <c r="O159" s="1"/>
      <c r="P159" s="1"/>
      <c r="Q159" s="1"/>
      <c r="R159" s="1"/>
      <c r="S159" s="1"/>
      <c r="T159" s="1"/>
      <c r="U159" s="1"/>
      <c r="V159" s="1"/>
      <c r="W159" s="1"/>
      <c r="X159" s="1"/>
      <c r="Y159" s="1"/>
      <c r="Z159" s="1"/>
    </row>
    <row r="160" spans="1:26" ht="82.8" hidden="1" x14ac:dyDescent="0.3">
      <c r="A160" s="31" t="s">
        <v>281</v>
      </c>
      <c r="B160" s="32" t="s">
        <v>282</v>
      </c>
      <c r="C160" s="32" t="s">
        <v>252</v>
      </c>
      <c r="D160" s="20">
        <f t="shared" si="4"/>
        <v>191.78861788617886</v>
      </c>
      <c r="E160" s="21">
        <v>0.23</v>
      </c>
      <c r="F160" s="33">
        <v>235.9</v>
      </c>
      <c r="G160" s="23">
        <v>0</v>
      </c>
      <c r="H160" s="20">
        <f t="shared" si="2"/>
        <v>0</v>
      </c>
      <c r="I160" s="20">
        <f t="shared" si="3"/>
        <v>0</v>
      </c>
      <c r="J160" s="1"/>
      <c r="K160" s="1"/>
      <c r="L160" s="1"/>
      <c r="M160" s="1"/>
      <c r="N160" s="1"/>
      <c r="O160" s="1"/>
      <c r="P160" s="1"/>
      <c r="Q160" s="1"/>
      <c r="R160" s="1"/>
      <c r="S160" s="1"/>
      <c r="T160" s="1"/>
      <c r="U160" s="1"/>
      <c r="V160" s="1"/>
      <c r="W160" s="1"/>
      <c r="X160" s="1"/>
      <c r="Y160" s="1"/>
      <c r="Z160" s="1"/>
    </row>
    <row r="161" spans="1:26" ht="82.8" hidden="1" x14ac:dyDescent="0.3">
      <c r="A161" s="31" t="s">
        <v>283</v>
      </c>
      <c r="B161" s="32" t="s">
        <v>284</v>
      </c>
      <c r="C161" s="32" t="s">
        <v>262</v>
      </c>
      <c r="D161" s="20">
        <f t="shared" si="4"/>
        <v>146.26016260162604</v>
      </c>
      <c r="E161" s="21">
        <v>0.23</v>
      </c>
      <c r="F161" s="33">
        <v>179.9</v>
      </c>
      <c r="G161" s="23">
        <v>0</v>
      </c>
      <c r="H161" s="20">
        <f t="shared" si="2"/>
        <v>0</v>
      </c>
      <c r="I161" s="20">
        <f t="shared" si="3"/>
        <v>0</v>
      </c>
      <c r="J161" s="1"/>
      <c r="K161" s="1"/>
      <c r="L161" s="1"/>
      <c r="M161" s="1"/>
      <c r="N161" s="1"/>
      <c r="O161" s="1"/>
      <c r="P161" s="1"/>
      <c r="Q161" s="1"/>
      <c r="R161" s="1"/>
      <c r="S161" s="1"/>
      <c r="T161" s="1"/>
      <c r="U161" s="1"/>
      <c r="V161" s="1"/>
      <c r="W161" s="1"/>
      <c r="X161" s="1"/>
      <c r="Y161" s="1"/>
      <c r="Z161" s="1"/>
    </row>
    <row r="162" spans="1:26" ht="82.8" hidden="1" x14ac:dyDescent="0.3">
      <c r="A162" s="31" t="s">
        <v>285</v>
      </c>
      <c r="B162" s="32" t="s">
        <v>286</v>
      </c>
      <c r="C162" s="32" t="s">
        <v>262</v>
      </c>
      <c r="D162" s="20">
        <f t="shared" si="4"/>
        <v>146.26016260162604</v>
      </c>
      <c r="E162" s="21">
        <v>0.23</v>
      </c>
      <c r="F162" s="33">
        <v>179.9</v>
      </c>
      <c r="G162" s="23">
        <v>0</v>
      </c>
      <c r="H162" s="20">
        <f t="shared" si="2"/>
        <v>0</v>
      </c>
      <c r="I162" s="20">
        <f t="shared" si="3"/>
        <v>0</v>
      </c>
      <c r="J162" s="1"/>
      <c r="K162" s="1"/>
      <c r="L162" s="1"/>
      <c r="M162" s="1"/>
      <c r="N162" s="1"/>
      <c r="O162" s="1"/>
      <c r="P162" s="1"/>
      <c r="Q162" s="1"/>
      <c r="R162" s="1"/>
      <c r="S162" s="1"/>
      <c r="T162" s="1"/>
      <c r="U162" s="1"/>
      <c r="V162" s="1"/>
      <c r="W162" s="1"/>
      <c r="X162" s="1"/>
      <c r="Y162" s="1"/>
      <c r="Z162" s="1"/>
    </row>
    <row r="163" spans="1:26" ht="82.8" hidden="1" x14ac:dyDescent="0.3">
      <c r="A163" s="31" t="s">
        <v>287</v>
      </c>
      <c r="B163" s="32" t="s">
        <v>288</v>
      </c>
      <c r="C163" s="32" t="s">
        <v>262</v>
      </c>
      <c r="D163" s="20">
        <f t="shared" si="4"/>
        <v>146.26016260162604</v>
      </c>
      <c r="E163" s="21">
        <v>0.23</v>
      </c>
      <c r="F163" s="33">
        <v>179.9</v>
      </c>
      <c r="G163" s="23">
        <v>0</v>
      </c>
      <c r="H163" s="20">
        <f t="shared" si="2"/>
        <v>0</v>
      </c>
      <c r="I163" s="20">
        <f t="shared" si="3"/>
        <v>0</v>
      </c>
      <c r="J163" s="1"/>
      <c r="K163" s="1"/>
      <c r="L163" s="1"/>
      <c r="M163" s="1"/>
      <c r="N163" s="1"/>
      <c r="O163" s="1"/>
      <c r="P163" s="1"/>
      <c r="Q163" s="1"/>
      <c r="R163" s="1"/>
      <c r="S163" s="1"/>
      <c r="T163" s="1"/>
      <c r="U163" s="1"/>
      <c r="V163" s="1"/>
      <c r="W163" s="1"/>
      <c r="X163" s="1"/>
      <c r="Y163" s="1"/>
      <c r="Z163" s="1"/>
    </row>
    <row r="164" spans="1:26" ht="82.8" hidden="1" x14ac:dyDescent="0.3">
      <c r="A164" s="31" t="s">
        <v>289</v>
      </c>
      <c r="B164" s="32" t="s">
        <v>290</v>
      </c>
      <c r="C164" s="32" t="s">
        <v>262</v>
      </c>
      <c r="D164" s="20">
        <f t="shared" si="4"/>
        <v>146.26016260162604</v>
      </c>
      <c r="E164" s="21">
        <v>0.23</v>
      </c>
      <c r="F164" s="33">
        <v>179.9</v>
      </c>
      <c r="G164" s="23">
        <v>0</v>
      </c>
      <c r="H164" s="20">
        <f t="shared" si="2"/>
        <v>0</v>
      </c>
      <c r="I164" s="20">
        <f t="shared" si="3"/>
        <v>0</v>
      </c>
      <c r="J164" s="1"/>
      <c r="K164" s="1"/>
      <c r="L164" s="1"/>
      <c r="M164" s="1"/>
      <c r="N164" s="1"/>
      <c r="O164" s="1"/>
      <c r="P164" s="1"/>
      <c r="Q164" s="1"/>
      <c r="R164" s="1"/>
      <c r="S164" s="1"/>
      <c r="T164" s="1"/>
      <c r="U164" s="1"/>
      <c r="V164" s="1"/>
      <c r="W164" s="1"/>
      <c r="X164" s="1"/>
      <c r="Y164" s="1"/>
      <c r="Z164" s="1"/>
    </row>
    <row r="165" spans="1:26" ht="82.8" hidden="1" x14ac:dyDescent="0.3">
      <c r="A165" s="31" t="s">
        <v>291</v>
      </c>
      <c r="B165" s="32" t="s">
        <v>292</v>
      </c>
      <c r="C165" s="32" t="s">
        <v>262</v>
      </c>
      <c r="D165" s="20">
        <f t="shared" si="4"/>
        <v>146.26016260162604</v>
      </c>
      <c r="E165" s="21">
        <v>0.23</v>
      </c>
      <c r="F165" s="33">
        <v>179.9</v>
      </c>
      <c r="G165" s="23">
        <v>0</v>
      </c>
      <c r="H165" s="20">
        <f t="shared" si="2"/>
        <v>0</v>
      </c>
      <c r="I165" s="20">
        <f t="shared" si="3"/>
        <v>0</v>
      </c>
      <c r="J165" s="1"/>
      <c r="K165" s="1"/>
      <c r="L165" s="1"/>
      <c r="M165" s="1"/>
      <c r="N165" s="1"/>
      <c r="O165" s="1"/>
      <c r="P165" s="1"/>
      <c r="Q165" s="1"/>
      <c r="R165" s="1"/>
      <c r="S165" s="1"/>
      <c r="T165" s="1"/>
      <c r="U165" s="1"/>
      <c r="V165" s="1"/>
      <c r="W165" s="1"/>
      <c r="X165" s="1"/>
      <c r="Y165" s="1"/>
      <c r="Z165" s="1"/>
    </row>
    <row r="166" spans="1:26" ht="41.4" hidden="1" x14ac:dyDescent="0.3">
      <c r="A166" s="19" t="s">
        <v>293</v>
      </c>
      <c r="B166" s="19" t="s">
        <v>294</v>
      </c>
      <c r="C166" s="19"/>
      <c r="D166" s="20">
        <f t="shared" si="4"/>
        <v>178.78048780487805</v>
      </c>
      <c r="E166" s="21">
        <v>0.23</v>
      </c>
      <c r="F166" s="20">
        <v>219.9</v>
      </c>
      <c r="G166" s="23">
        <v>0</v>
      </c>
      <c r="H166" s="20">
        <f t="shared" si="2"/>
        <v>0</v>
      </c>
      <c r="I166" s="20">
        <f t="shared" si="3"/>
        <v>0</v>
      </c>
      <c r="J166" s="1"/>
      <c r="K166" s="1"/>
      <c r="L166" s="1"/>
      <c r="M166" s="1"/>
      <c r="N166" s="1"/>
      <c r="O166" s="1"/>
      <c r="P166" s="1"/>
      <c r="Q166" s="1"/>
      <c r="R166" s="1"/>
      <c r="S166" s="1"/>
      <c r="T166" s="1"/>
      <c r="U166" s="1"/>
      <c r="V166" s="1"/>
      <c r="W166" s="1"/>
      <c r="X166" s="1"/>
      <c r="Y166" s="1"/>
      <c r="Z166" s="1"/>
    </row>
    <row r="167" spans="1:26" ht="41.4" hidden="1" x14ac:dyDescent="0.3">
      <c r="A167" s="19" t="s">
        <v>295</v>
      </c>
      <c r="B167" s="19" t="s">
        <v>296</v>
      </c>
      <c r="C167" s="19"/>
      <c r="D167" s="20">
        <f t="shared" si="4"/>
        <v>219.43089430894307</v>
      </c>
      <c r="E167" s="21">
        <v>0.23</v>
      </c>
      <c r="F167" s="20">
        <v>269.89999999999998</v>
      </c>
      <c r="G167" s="23">
        <v>0</v>
      </c>
      <c r="H167" s="20">
        <f t="shared" si="2"/>
        <v>0</v>
      </c>
      <c r="I167" s="20">
        <f t="shared" si="3"/>
        <v>0</v>
      </c>
      <c r="J167" s="1"/>
      <c r="K167" s="1"/>
      <c r="L167" s="1"/>
      <c r="M167" s="1"/>
      <c r="N167" s="1"/>
      <c r="O167" s="1"/>
      <c r="P167" s="1"/>
      <c r="Q167" s="1"/>
      <c r="R167" s="1"/>
      <c r="S167" s="1"/>
      <c r="T167" s="1"/>
      <c r="U167" s="1"/>
      <c r="V167" s="1"/>
      <c r="W167" s="1"/>
      <c r="X167" s="1"/>
      <c r="Y167" s="1"/>
      <c r="Z167" s="1"/>
    </row>
    <row r="168" spans="1:26" ht="41.4" hidden="1" x14ac:dyDescent="0.3">
      <c r="A168" s="19" t="s">
        <v>297</v>
      </c>
      <c r="B168" s="19" t="s">
        <v>298</v>
      </c>
      <c r="C168" s="19"/>
      <c r="D168" s="20">
        <f t="shared" si="4"/>
        <v>203.17073170731709</v>
      </c>
      <c r="E168" s="21">
        <v>0.23</v>
      </c>
      <c r="F168" s="20">
        <v>249.9</v>
      </c>
      <c r="G168" s="23">
        <v>0</v>
      </c>
      <c r="H168" s="20">
        <f t="shared" si="2"/>
        <v>0</v>
      </c>
      <c r="I168" s="20">
        <f t="shared" si="3"/>
        <v>0</v>
      </c>
      <c r="J168" s="1"/>
      <c r="K168" s="1"/>
      <c r="L168" s="1"/>
      <c r="M168" s="1"/>
      <c r="N168" s="1"/>
      <c r="O168" s="1"/>
      <c r="P168" s="1"/>
      <c r="Q168" s="1"/>
      <c r="R168" s="1"/>
      <c r="S168" s="1"/>
      <c r="T168" s="1"/>
      <c r="U168" s="1"/>
      <c r="V168" s="1"/>
      <c r="W168" s="1"/>
      <c r="X168" s="1"/>
      <c r="Y168" s="1"/>
      <c r="Z168" s="1"/>
    </row>
    <row r="169" spans="1:26" ht="41.4" hidden="1" x14ac:dyDescent="0.3">
      <c r="A169" s="19" t="s">
        <v>299</v>
      </c>
      <c r="B169" s="19" t="s">
        <v>300</v>
      </c>
      <c r="C169" s="19"/>
      <c r="D169" s="20">
        <f t="shared" si="4"/>
        <v>300.73170731707313</v>
      </c>
      <c r="E169" s="21">
        <v>0.23</v>
      </c>
      <c r="F169" s="20">
        <v>369.9</v>
      </c>
      <c r="G169" s="23">
        <v>0</v>
      </c>
      <c r="H169" s="20">
        <f t="shared" si="2"/>
        <v>0</v>
      </c>
      <c r="I169" s="20">
        <f t="shared" si="3"/>
        <v>0</v>
      </c>
      <c r="J169" s="1"/>
      <c r="K169" s="1"/>
      <c r="L169" s="1"/>
      <c r="M169" s="1"/>
      <c r="N169" s="1"/>
      <c r="O169" s="1"/>
      <c r="P169" s="1"/>
      <c r="Q169" s="1"/>
      <c r="R169" s="1"/>
      <c r="S169" s="1"/>
      <c r="T169" s="1"/>
      <c r="U169" s="1"/>
      <c r="V169" s="1"/>
      <c r="W169" s="1"/>
      <c r="X169" s="1"/>
      <c r="Y169" s="1"/>
      <c r="Z169" s="1"/>
    </row>
    <row r="170" spans="1:26" ht="41.4" hidden="1" x14ac:dyDescent="0.3">
      <c r="A170" s="19">
        <v>740368</v>
      </c>
      <c r="B170" s="19" t="s">
        <v>301</v>
      </c>
      <c r="C170" s="19" t="s">
        <v>302</v>
      </c>
      <c r="D170" s="20">
        <f t="shared" si="4"/>
        <v>36.504065040650403</v>
      </c>
      <c r="E170" s="30">
        <v>0.23</v>
      </c>
      <c r="F170" s="22">
        <v>44.9</v>
      </c>
      <c r="G170" s="23">
        <v>0</v>
      </c>
      <c r="H170" s="20">
        <f t="shared" si="2"/>
        <v>0</v>
      </c>
      <c r="I170" s="20">
        <f t="shared" si="3"/>
        <v>0</v>
      </c>
      <c r="J170" s="1"/>
      <c r="K170" s="1"/>
      <c r="L170" s="1"/>
      <c r="M170" s="1"/>
      <c r="N170" s="1"/>
      <c r="O170" s="1"/>
      <c r="P170" s="1"/>
      <c r="Q170" s="1"/>
      <c r="R170" s="1"/>
      <c r="S170" s="1"/>
      <c r="T170" s="1"/>
      <c r="U170" s="1"/>
      <c r="V170" s="1"/>
      <c r="W170" s="1"/>
      <c r="X170" s="1"/>
      <c r="Y170" s="1"/>
      <c r="Z170" s="1"/>
    </row>
    <row r="171" spans="1:26" ht="41.4" hidden="1" x14ac:dyDescent="0.3">
      <c r="A171" s="19">
        <v>740369</v>
      </c>
      <c r="B171" s="19" t="s">
        <v>303</v>
      </c>
      <c r="C171" s="19" t="s">
        <v>304</v>
      </c>
      <c r="D171" s="20">
        <f t="shared" si="4"/>
        <v>28.373983739837399</v>
      </c>
      <c r="E171" s="30">
        <v>0.23</v>
      </c>
      <c r="F171" s="24">
        <v>34.9</v>
      </c>
      <c r="G171" s="23">
        <v>0</v>
      </c>
      <c r="H171" s="20">
        <f t="shared" si="2"/>
        <v>0</v>
      </c>
      <c r="I171" s="20">
        <f t="shared" si="3"/>
        <v>0</v>
      </c>
      <c r="J171" s="1"/>
      <c r="K171" s="1"/>
      <c r="L171" s="1"/>
      <c r="M171" s="1"/>
      <c r="N171" s="1"/>
      <c r="O171" s="1"/>
      <c r="P171" s="1"/>
      <c r="Q171" s="1"/>
      <c r="R171" s="1"/>
      <c r="S171" s="1"/>
      <c r="T171" s="1"/>
      <c r="U171" s="1"/>
      <c r="V171" s="1"/>
      <c r="W171" s="1"/>
      <c r="X171" s="1"/>
      <c r="Y171" s="1"/>
      <c r="Z171" s="1"/>
    </row>
    <row r="172" spans="1:26" ht="96.6" hidden="1" x14ac:dyDescent="0.3">
      <c r="A172" s="19">
        <v>716208</v>
      </c>
      <c r="B172" s="19" t="s">
        <v>305</v>
      </c>
      <c r="C172" s="19" t="s">
        <v>306</v>
      </c>
      <c r="D172" s="20">
        <f t="shared" si="4"/>
        <v>35.691056910569102</v>
      </c>
      <c r="E172" s="21">
        <v>0.23</v>
      </c>
      <c r="F172" s="20">
        <v>43.9</v>
      </c>
      <c r="G172" s="23">
        <v>0</v>
      </c>
      <c r="H172" s="20">
        <f t="shared" si="2"/>
        <v>0</v>
      </c>
      <c r="I172" s="20">
        <f t="shared" si="3"/>
        <v>0</v>
      </c>
      <c r="J172" s="1"/>
      <c r="K172" s="1"/>
      <c r="L172" s="1"/>
      <c r="M172" s="1"/>
      <c r="N172" s="1"/>
      <c r="O172" s="1"/>
      <c r="P172" s="1"/>
      <c r="Q172" s="1"/>
      <c r="R172" s="1"/>
      <c r="S172" s="1"/>
      <c r="T172" s="1"/>
      <c r="U172" s="1"/>
      <c r="V172" s="1"/>
      <c r="W172" s="1"/>
      <c r="X172" s="1"/>
      <c r="Y172" s="1"/>
      <c r="Z172" s="1"/>
    </row>
    <row r="173" spans="1:26" ht="55.2" hidden="1" x14ac:dyDescent="0.3">
      <c r="A173" s="19">
        <v>740370</v>
      </c>
      <c r="B173" s="19" t="s">
        <v>305</v>
      </c>
      <c r="C173" s="19" t="s">
        <v>307</v>
      </c>
      <c r="D173" s="20">
        <f t="shared" si="4"/>
        <v>32.439024390243901</v>
      </c>
      <c r="E173" s="21">
        <v>0.23</v>
      </c>
      <c r="F173" s="24">
        <v>39.9</v>
      </c>
      <c r="G173" s="23">
        <v>0</v>
      </c>
      <c r="H173" s="20">
        <f t="shared" si="2"/>
        <v>0</v>
      </c>
      <c r="I173" s="20">
        <f t="shared" si="3"/>
        <v>0</v>
      </c>
      <c r="J173" s="1"/>
      <c r="K173" s="1"/>
      <c r="L173" s="1"/>
      <c r="M173" s="1"/>
      <c r="N173" s="1"/>
      <c r="O173" s="1"/>
      <c r="P173" s="1"/>
      <c r="Q173" s="1"/>
      <c r="R173" s="1"/>
      <c r="S173" s="1"/>
      <c r="T173" s="1"/>
      <c r="U173" s="1"/>
      <c r="V173" s="1"/>
      <c r="W173" s="1"/>
      <c r="X173" s="1"/>
      <c r="Y173" s="1"/>
      <c r="Z173" s="1"/>
    </row>
    <row r="174" spans="1:26" ht="55.2" hidden="1" x14ac:dyDescent="0.3">
      <c r="A174" s="19">
        <v>740371</v>
      </c>
      <c r="B174" s="19" t="s">
        <v>308</v>
      </c>
      <c r="C174" s="19" t="s">
        <v>309</v>
      </c>
      <c r="D174" s="20">
        <f t="shared" si="4"/>
        <v>3.9837398373983741</v>
      </c>
      <c r="E174" s="21">
        <v>0.23</v>
      </c>
      <c r="F174" s="24">
        <v>4.9000000000000004</v>
      </c>
      <c r="G174" s="23">
        <v>0</v>
      </c>
      <c r="H174" s="20">
        <f t="shared" si="2"/>
        <v>0</v>
      </c>
      <c r="I174" s="20">
        <f t="shared" si="3"/>
        <v>0</v>
      </c>
      <c r="J174" s="1"/>
      <c r="K174" s="1"/>
      <c r="L174" s="1"/>
      <c r="M174" s="1"/>
      <c r="N174" s="1"/>
      <c r="O174" s="1"/>
      <c r="P174" s="1"/>
      <c r="Q174" s="1"/>
      <c r="R174" s="1"/>
      <c r="S174" s="1"/>
      <c r="T174" s="1"/>
      <c r="U174" s="1"/>
      <c r="V174" s="1"/>
      <c r="W174" s="1"/>
      <c r="X174" s="1"/>
      <c r="Y174" s="1"/>
      <c r="Z174" s="1"/>
    </row>
    <row r="175" spans="1:26" ht="276" hidden="1" x14ac:dyDescent="0.3">
      <c r="A175" s="19" t="s">
        <v>310</v>
      </c>
      <c r="B175" s="19" t="s">
        <v>311</v>
      </c>
      <c r="C175" s="19" t="s">
        <v>312</v>
      </c>
      <c r="D175" s="20">
        <f t="shared" si="4"/>
        <v>113.73983739837399</v>
      </c>
      <c r="E175" s="30">
        <v>0.23</v>
      </c>
      <c r="F175" s="20">
        <v>139.9</v>
      </c>
      <c r="G175" s="23">
        <v>0</v>
      </c>
      <c r="H175" s="20">
        <f t="shared" si="2"/>
        <v>0</v>
      </c>
      <c r="I175" s="20">
        <f t="shared" si="3"/>
        <v>0</v>
      </c>
      <c r="J175" s="1"/>
      <c r="K175" s="1"/>
      <c r="L175" s="1"/>
      <c r="M175" s="1"/>
      <c r="N175" s="1"/>
      <c r="O175" s="1"/>
      <c r="P175" s="1"/>
      <c r="Q175" s="1"/>
      <c r="R175" s="1"/>
      <c r="S175" s="1"/>
      <c r="T175" s="1"/>
      <c r="U175" s="1"/>
      <c r="V175" s="1"/>
      <c r="W175" s="1"/>
      <c r="X175" s="1"/>
      <c r="Y175" s="1"/>
      <c r="Z175" s="1"/>
    </row>
    <row r="176" spans="1:26" ht="331.2" hidden="1" x14ac:dyDescent="0.3">
      <c r="A176" s="19">
        <v>710395</v>
      </c>
      <c r="B176" s="19" t="s">
        <v>313</v>
      </c>
      <c r="C176" s="19" t="s">
        <v>314</v>
      </c>
      <c r="D176" s="20">
        <f t="shared" si="4"/>
        <v>438.9430894308943</v>
      </c>
      <c r="E176" s="30">
        <v>0.23</v>
      </c>
      <c r="F176" s="20">
        <v>539.9</v>
      </c>
      <c r="G176" s="23">
        <v>0</v>
      </c>
      <c r="H176" s="20">
        <f t="shared" si="2"/>
        <v>0</v>
      </c>
      <c r="I176" s="20">
        <f t="shared" si="3"/>
        <v>0</v>
      </c>
      <c r="J176" s="1"/>
      <c r="K176" s="1"/>
      <c r="L176" s="1"/>
      <c r="M176" s="1"/>
      <c r="N176" s="1"/>
      <c r="O176" s="1"/>
      <c r="P176" s="1"/>
      <c r="Q176" s="1"/>
      <c r="R176" s="1"/>
      <c r="S176" s="1"/>
      <c r="T176" s="1"/>
      <c r="U176" s="1"/>
      <c r="V176" s="1"/>
      <c r="W176" s="1"/>
      <c r="X176" s="1"/>
      <c r="Y176" s="1"/>
      <c r="Z176" s="1"/>
    </row>
    <row r="177" spans="1:26" ht="220.8" hidden="1" x14ac:dyDescent="0.3">
      <c r="A177" s="19" t="s">
        <v>315</v>
      </c>
      <c r="B177" s="19" t="s">
        <v>316</v>
      </c>
      <c r="C177" s="19" t="s">
        <v>317</v>
      </c>
      <c r="D177" s="20">
        <f t="shared" si="4"/>
        <v>308.86178861788619</v>
      </c>
      <c r="E177" s="30">
        <v>0.23</v>
      </c>
      <c r="F177" s="20">
        <v>379.9</v>
      </c>
      <c r="G177" s="23">
        <v>0</v>
      </c>
      <c r="H177" s="20">
        <f t="shared" si="2"/>
        <v>0</v>
      </c>
      <c r="I177" s="20">
        <f t="shared" si="3"/>
        <v>0</v>
      </c>
      <c r="J177" s="1"/>
      <c r="K177" s="1"/>
      <c r="L177" s="1"/>
      <c r="M177" s="1"/>
      <c r="N177" s="1"/>
      <c r="O177" s="1"/>
      <c r="P177" s="1"/>
      <c r="Q177" s="1"/>
      <c r="R177" s="1"/>
      <c r="S177" s="1"/>
      <c r="T177" s="1"/>
      <c r="U177" s="1"/>
      <c r="V177" s="1"/>
      <c r="W177" s="1"/>
      <c r="X177" s="1"/>
      <c r="Y177" s="1"/>
      <c r="Z177" s="1"/>
    </row>
    <row r="178" spans="1:26" ht="69" hidden="1" x14ac:dyDescent="0.3">
      <c r="A178" s="19">
        <v>740372</v>
      </c>
      <c r="B178" s="19" t="s">
        <v>318</v>
      </c>
      <c r="C178" s="19" t="s">
        <v>319</v>
      </c>
      <c r="D178" s="20">
        <f t="shared" si="4"/>
        <v>16.178861788617887</v>
      </c>
      <c r="E178" s="30">
        <v>0.23</v>
      </c>
      <c r="F178" s="24">
        <v>19.899999999999999</v>
      </c>
      <c r="G178" s="23">
        <v>0</v>
      </c>
      <c r="H178" s="20">
        <f t="shared" si="2"/>
        <v>0</v>
      </c>
      <c r="I178" s="20">
        <f t="shared" si="3"/>
        <v>0</v>
      </c>
      <c r="J178" s="1"/>
      <c r="K178" s="1"/>
      <c r="L178" s="1"/>
      <c r="M178" s="1"/>
      <c r="N178" s="1"/>
      <c r="O178" s="1"/>
      <c r="P178" s="1"/>
      <c r="Q178" s="1"/>
      <c r="R178" s="1"/>
      <c r="S178" s="1"/>
      <c r="T178" s="1"/>
      <c r="U178" s="1"/>
      <c r="V178" s="1"/>
      <c r="W178" s="1"/>
      <c r="X178" s="1"/>
      <c r="Y178" s="1"/>
      <c r="Z178" s="1"/>
    </row>
    <row r="179" spans="1:26" ht="82.8" hidden="1" x14ac:dyDescent="0.3">
      <c r="A179" s="19">
        <v>740373</v>
      </c>
      <c r="B179" s="19" t="s">
        <v>320</v>
      </c>
      <c r="C179" s="19" t="s">
        <v>321</v>
      </c>
      <c r="D179" s="20">
        <f t="shared" si="4"/>
        <v>130</v>
      </c>
      <c r="E179" s="30">
        <v>0.23</v>
      </c>
      <c r="F179" s="24">
        <v>159.9</v>
      </c>
      <c r="G179" s="23">
        <v>0</v>
      </c>
      <c r="H179" s="20">
        <f t="shared" si="2"/>
        <v>0</v>
      </c>
      <c r="I179" s="20">
        <f t="shared" si="3"/>
        <v>0</v>
      </c>
      <c r="J179" s="1"/>
      <c r="K179" s="1"/>
      <c r="L179" s="1"/>
      <c r="M179" s="1"/>
      <c r="N179" s="1"/>
      <c r="O179" s="1"/>
      <c r="P179" s="1"/>
      <c r="Q179" s="1"/>
      <c r="R179" s="1"/>
      <c r="S179" s="1"/>
      <c r="T179" s="1"/>
      <c r="U179" s="1"/>
      <c r="V179" s="1"/>
      <c r="W179" s="1"/>
      <c r="X179" s="1"/>
      <c r="Y179" s="1"/>
      <c r="Z179" s="1"/>
    </row>
    <row r="180" spans="1:26" ht="96.6" hidden="1" x14ac:dyDescent="0.3">
      <c r="A180" s="19">
        <v>740374</v>
      </c>
      <c r="B180" s="19" t="s">
        <v>322</v>
      </c>
      <c r="C180" s="19" t="s">
        <v>323</v>
      </c>
      <c r="D180" s="20">
        <f t="shared" si="4"/>
        <v>203.17073170731709</v>
      </c>
      <c r="E180" s="30">
        <v>0.23</v>
      </c>
      <c r="F180" s="24">
        <v>249.9</v>
      </c>
      <c r="G180" s="23">
        <v>0</v>
      </c>
      <c r="H180" s="20">
        <f t="shared" si="2"/>
        <v>0</v>
      </c>
      <c r="I180" s="20">
        <f t="shared" si="3"/>
        <v>0</v>
      </c>
      <c r="J180" s="1"/>
      <c r="K180" s="1"/>
      <c r="L180" s="1"/>
      <c r="M180" s="1"/>
      <c r="N180" s="1"/>
      <c r="O180" s="1"/>
      <c r="P180" s="1"/>
      <c r="Q180" s="1"/>
      <c r="R180" s="1"/>
      <c r="S180" s="1"/>
      <c r="T180" s="1"/>
      <c r="U180" s="1"/>
      <c r="V180" s="1"/>
      <c r="W180" s="1"/>
      <c r="X180" s="1"/>
      <c r="Y180" s="1"/>
      <c r="Z180" s="1"/>
    </row>
    <row r="181" spans="1:26" ht="96.6" hidden="1" x14ac:dyDescent="0.3">
      <c r="A181" s="19">
        <v>740375</v>
      </c>
      <c r="B181" s="19" t="s">
        <v>324</v>
      </c>
      <c r="C181" s="19" t="s">
        <v>325</v>
      </c>
      <c r="D181" s="20">
        <f t="shared" si="4"/>
        <v>154.39024390243904</v>
      </c>
      <c r="E181" s="30">
        <v>0.23</v>
      </c>
      <c r="F181" s="24">
        <v>189.9</v>
      </c>
      <c r="G181" s="23">
        <v>0</v>
      </c>
      <c r="H181" s="20">
        <f t="shared" si="2"/>
        <v>0</v>
      </c>
      <c r="I181" s="20">
        <f t="shared" si="3"/>
        <v>0</v>
      </c>
      <c r="J181" s="1"/>
      <c r="K181" s="1"/>
      <c r="L181" s="1"/>
      <c r="M181" s="1"/>
      <c r="N181" s="1"/>
      <c r="O181" s="1"/>
      <c r="P181" s="1"/>
      <c r="Q181" s="1"/>
      <c r="R181" s="1"/>
      <c r="S181" s="1"/>
      <c r="T181" s="1"/>
      <c r="U181" s="1"/>
      <c r="V181" s="1"/>
      <c r="W181" s="1"/>
      <c r="X181" s="1"/>
      <c r="Y181" s="1"/>
      <c r="Z181" s="1"/>
    </row>
    <row r="182" spans="1:26" ht="69" hidden="1" x14ac:dyDescent="0.3">
      <c r="A182" s="19">
        <v>740376</v>
      </c>
      <c r="B182" s="19" t="s">
        <v>326</v>
      </c>
      <c r="C182" s="19" t="s">
        <v>327</v>
      </c>
      <c r="D182" s="20">
        <f t="shared" si="4"/>
        <v>36.504065040650403</v>
      </c>
      <c r="E182" s="30">
        <v>0.23</v>
      </c>
      <c r="F182" s="24">
        <v>44.9</v>
      </c>
      <c r="G182" s="23">
        <v>0</v>
      </c>
      <c r="H182" s="20">
        <f t="shared" si="2"/>
        <v>0</v>
      </c>
      <c r="I182" s="20">
        <f t="shared" si="3"/>
        <v>0</v>
      </c>
      <c r="J182" s="1"/>
      <c r="K182" s="1"/>
      <c r="L182" s="1"/>
      <c r="M182" s="1"/>
      <c r="N182" s="1"/>
      <c r="O182" s="1"/>
      <c r="P182" s="1"/>
      <c r="Q182" s="1"/>
      <c r="R182" s="1"/>
      <c r="S182" s="1"/>
      <c r="T182" s="1"/>
      <c r="U182" s="1"/>
      <c r="V182" s="1"/>
      <c r="W182" s="1"/>
      <c r="X182" s="1"/>
      <c r="Y182" s="1"/>
      <c r="Z182" s="1"/>
    </row>
    <row r="183" spans="1:26" ht="110.4" hidden="1" x14ac:dyDescent="0.3">
      <c r="A183" s="19">
        <v>740377</v>
      </c>
      <c r="B183" s="19" t="s">
        <v>328</v>
      </c>
      <c r="C183" s="19" t="s">
        <v>329</v>
      </c>
      <c r="D183" s="20">
        <f t="shared" si="4"/>
        <v>812.92682926829264</v>
      </c>
      <c r="E183" s="30">
        <v>0.23</v>
      </c>
      <c r="F183" s="24">
        <v>999.9</v>
      </c>
      <c r="G183" s="23">
        <v>0</v>
      </c>
      <c r="H183" s="20">
        <f t="shared" si="2"/>
        <v>0</v>
      </c>
      <c r="I183" s="20">
        <f t="shared" si="3"/>
        <v>0</v>
      </c>
      <c r="J183" s="1"/>
      <c r="K183" s="1"/>
      <c r="L183" s="1"/>
      <c r="M183" s="1"/>
      <c r="N183" s="1"/>
      <c r="O183" s="1"/>
      <c r="P183" s="1"/>
      <c r="Q183" s="1"/>
      <c r="R183" s="1"/>
      <c r="S183" s="1"/>
      <c r="T183" s="1"/>
      <c r="U183" s="1"/>
      <c r="V183" s="1"/>
      <c r="W183" s="1"/>
      <c r="X183" s="1"/>
      <c r="Y183" s="1"/>
      <c r="Z183" s="1"/>
    </row>
    <row r="184" spans="1:26" ht="41.4" hidden="1" x14ac:dyDescent="0.3">
      <c r="A184" s="19">
        <v>740378</v>
      </c>
      <c r="B184" s="19" t="s">
        <v>330</v>
      </c>
      <c r="C184" s="19" t="s">
        <v>331</v>
      </c>
      <c r="D184" s="20">
        <f t="shared" si="4"/>
        <v>5.6097560975609762</v>
      </c>
      <c r="E184" s="30">
        <v>0.23</v>
      </c>
      <c r="F184" s="24">
        <v>6.9</v>
      </c>
      <c r="G184" s="23">
        <v>0</v>
      </c>
      <c r="H184" s="20">
        <f t="shared" si="2"/>
        <v>0</v>
      </c>
      <c r="I184" s="20">
        <f t="shared" si="3"/>
        <v>0</v>
      </c>
      <c r="J184" s="1"/>
      <c r="K184" s="1"/>
      <c r="L184" s="1"/>
      <c r="M184" s="1"/>
      <c r="N184" s="1"/>
      <c r="O184" s="1"/>
      <c r="P184" s="1"/>
      <c r="Q184" s="1"/>
      <c r="R184" s="1"/>
      <c r="S184" s="1"/>
      <c r="T184" s="1"/>
      <c r="U184" s="1"/>
      <c r="V184" s="1"/>
      <c r="W184" s="1"/>
      <c r="X184" s="1"/>
      <c r="Y184" s="1"/>
      <c r="Z184" s="1"/>
    </row>
    <row r="185" spans="1:26" ht="96.6" hidden="1" x14ac:dyDescent="0.3">
      <c r="A185" s="19">
        <v>740379</v>
      </c>
      <c r="B185" s="19" t="s">
        <v>332</v>
      </c>
      <c r="C185" s="19" t="s">
        <v>333</v>
      </c>
      <c r="D185" s="20">
        <f t="shared" si="4"/>
        <v>12.113821138211383</v>
      </c>
      <c r="E185" s="30">
        <v>0.23</v>
      </c>
      <c r="F185" s="24">
        <v>14.9</v>
      </c>
      <c r="G185" s="23">
        <v>0</v>
      </c>
      <c r="H185" s="20">
        <f t="shared" si="2"/>
        <v>0</v>
      </c>
      <c r="I185" s="20">
        <f t="shared" si="3"/>
        <v>0</v>
      </c>
      <c r="J185" s="1"/>
      <c r="K185" s="1"/>
      <c r="L185" s="1"/>
      <c r="M185" s="1"/>
      <c r="N185" s="1"/>
      <c r="O185" s="1"/>
      <c r="P185" s="1"/>
      <c r="Q185" s="1"/>
      <c r="R185" s="1"/>
      <c r="S185" s="1"/>
      <c r="T185" s="1"/>
      <c r="U185" s="1"/>
      <c r="V185" s="1"/>
      <c r="W185" s="1"/>
      <c r="X185" s="1"/>
      <c r="Y185" s="1"/>
      <c r="Z185" s="1"/>
    </row>
    <row r="186" spans="1:26" ht="55.2" hidden="1" x14ac:dyDescent="0.3">
      <c r="A186" s="19">
        <v>740380</v>
      </c>
      <c r="B186" s="19" t="s">
        <v>334</v>
      </c>
      <c r="C186" s="19" t="s">
        <v>335</v>
      </c>
      <c r="D186" s="20">
        <f t="shared" si="4"/>
        <v>5.6097560975609762</v>
      </c>
      <c r="E186" s="30">
        <v>0.23</v>
      </c>
      <c r="F186" s="24">
        <v>6.9</v>
      </c>
      <c r="G186" s="23">
        <v>0</v>
      </c>
      <c r="H186" s="20">
        <f t="shared" si="2"/>
        <v>0</v>
      </c>
      <c r="I186" s="20">
        <f t="shared" si="3"/>
        <v>0</v>
      </c>
      <c r="J186" s="1"/>
      <c r="K186" s="1"/>
      <c r="L186" s="1"/>
      <c r="M186" s="1"/>
      <c r="N186" s="1"/>
      <c r="O186" s="1"/>
      <c r="P186" s="1"/>
      <c r="Q186" s="1"/>
      <c r="R186" s="1"/>
      <c r="S186" s="1"/>
      <c r="T186" s="1"/>
      <c r="U186" s="1"/>
      <c r="V186" s="1"/>
      <c r="W186" s="1"/>
      <c r="X186" s="1"/>
      <c r="Y186" s="1"/>
      <c r="Z186" s="1"/>
    </row>
    <row r="187" spans="1:26" ht="41.4" hidden="1" x14ac:dyDescent="0.3">
      <c r="A187" s="19" t="s">
        <v>336</v>
      </c>
      <c r="B187" s="19" t="s">
        <v>337</v>
      </c>
      <c r="C187" s="19" t="s">
        <v>338</v>
      </c>
      <c r="D187" s="20">
        <f t="shared" si="4"/>
        <v>20.243902439024389</v>
      </c>
      <c r="E187" s="30">
        <v>0.23</v>
      </c>
      <c r="F187" s="20">
        <v>24.9</v>
      </c>
      <c r="G187" s="23">
        <v>0</v>
      </c>
      <c r="H187" s="20">
        <f t="shared" si="2"/>
        <v>0</v>
      </c>
      <c r="I187" s="20">
        <f t="shared" si="3"/>
        <v>0</v>
      </c>
      <c r="J187" s="1"/>
      <c r="K187" s="1"/>
      <c r="L187" s="1"/>
      <c r="M187" s="1"/>
      <c r="N187" s="1"/>
      <c r="O187" s="1"/>
      <c r="P187" s="1"/>
      <c r="Q187" s="1"/>
      <c r="R187" s="1"/>
      <c r="S187" s="1"/>
      <c r="T187" s="1"/>
      <c r="U187" s="1"/>
      <c r="V187" s="1"/>
      <c r="W187" s="1"/>
      <c r="X187" s="1"/>
      <c r="Y187" s="1"/>
      <c r="Z187" s="1"/>
    </row>
    <row r="188" spans="1:26" ht="41.4" hidden="1" x14ac:dyDescent="0.3">
      <c r="A188" s="34">
        <v>740381</v>
      </c>
      <c r="B188" s="19" t="s">
        <v>339</v>
      </c>
      <c r="C188" s="34" t="s">
        <v>340</v>
      </c>
      <c r="D188" s="20">
        <f t="shared" si="4"/>
        <v>7.2357723577235777</v>
      </c>
      <c r="E188" s="30">
        <v>0.23</v>
      </c>
      <c r="F188" s="20">
        <v>8.9</v>
      </c>
      <c r="G188" s="23">
        <v>0</v>
      </c>
      <c r="H188" s="20">
        <f t="shared" si="2"/>
        <v>0</v>
      </c>
      <c r="I188" s="20">
        <f t="shared" si="3"/>
        <v>0</v>
      </c>
      <c r="J188" s="1"/>
      <c r="K188" s="1"/>
      <c r="L188" s="1"/>
      <c r="M188" s="1"/>
      <c r="N188" s="1"/>
      <c r="O188" s="1"/>
      <c r="P188" s="1"/>
      <c r="Q188" s="1"/>
      <c r="R188" s="1"/>
      <c r="S188" s="1"/>
      <c r="T188" s="1"/>
      <c r="U188" s="1"/>
      <c r="V188" s="1"/>
      <c r="W188" s="1"/>
      <c r="X188" s="1"/>
      <c r="Y188" s="1"/>
      <c r="Z188" s="1"/>
    </row>
    <row r="189" spans="1:26" ht="27.6" hidden="1" x14ac:dyDescent="0.3">
      <c r="A189" s="34" t="s">
        <v>341</v>
      </c>
      <c r="B189" s="19" t="s">
        <v>342</v>
      </c>
      <c r="C189" s="34" t="s">
        <v>343</v>
      </c>
      <c r="D189" s="20">
        <f t="shared" si="4"/>
        <v>17.804878048780488</v>
      </c>
      <c r="E189" s="30">
        <v>0.23</v>
      </c>
      <c r="F189" s="20">
        <v>21.9</v>
      </c>
      <c r="G189" s="23">
        <v>0</v>
      </c>
      <c r="H189" s="20">
        <f t="shared" si="2"/>
        <v>0</v>
      </c>
      <c r="I189" s="20">
        <f t="shared" si="3"/>
        <v>0</v>
      </c>
      <c r="J189" s="1"/>
      <c r="K189" s="1"/>
      <c r="L189" s="1"/>
      <c r="M189" s="1"/>
      <c r="N189" s="1"/>
      <c r="O189" s="1"/>
      <c r="P189" s="1"/>
      <c r="Q189" s="1"/>
      <c r="R189" s="1"/>
      <c r="S189" s="1"/>
      <c r="T189" s="1"/>
      <c r="U189" s="1"/>
      <c r="V189" s="1"/>
      <c r="W189" s="1"/>
      <c r="X189" s="1"/>
      <c r="Y189" s="1"/>
      <c r="Z189" s="1"/>
    </row>
    <row r="190" spans="1:26" ht="41.4" hidden="1" x14ac:dyDescent="0.3">
      <c r="A190" s="34">
        <v>713638</v>
      </c>
      <c r="B190" s="19" t="s">
        <v>344</v>
      </c>
      <c r="C190" s="34" t="s">
        <v>345</v>
      </c>
      <c r="D190" s="20">
        <f t="shared" si="4"/>
        <v>13.739837398373982</v>
      </c>
      <c r="E190" s="30">
        <v>0.23</v>
      </c>
      <c r="F190" s="20">
        <v>16.899999999999999</v>
      </c>
      <c r="G190" s="23">
        <v>0</v>
      </c>
      <c r="H190" s="20">
        <f t="shared" si="2"/>
        <v>0</v>
      </c>
      <c r="I190" s="20">
        <f t="shared" si="3"/>
        <v>0</v>
      </c>
      <c r="J190" s="1"/>
      <c r="K190" s="1"/>
      <c r="L190" s="1"/>
      <c r="M190" s="1"/>
      <c r="N190" s="1"/>
      <c r="O190" s="1"/>
      <c r="P190" s="1"/>
      <c r="Q190" s="1"/>
      <c r="R190" s="1"/>
      <c r="S190" s="1"/>
      <c r="T190" s="1"/>
      <c r="U190" s="1"/>
      <c r="V190" s="1"/>
      <c r="W190" s="1"/>
      <c r="X190" s="1"/>
      <c r="Y190" s="1"/>
      <c r="Z190" s="1"/>
    </row>
    <row r="191" spans="1:26" ht="27.6" hidden="1" x14ac:dyDescent="0.3">
      <c r="A191" s="34" t="s">
        <v>346</v>
      </c>
      <c r="B191" s="19" t="s">
        <v>347</v>
      </c>
      <c r="C191" s="34" t="s">
        <v>348</v>
      </c>
      <c r="D191" s="20">
        <f t="shared" si="4"/>
        <v>170.65040650406505</v>
      </c>
      <c r="E191" s="30">
        <v>0.23</v>
      </c>
      <c r="F191" s="20">
        <v>209.9</v>
      </c>
      <c r="G191" s="23">
        <v>0</v>
      </c>
      <c r="H191" s="20">
        <f t="shared" si="2"/>
        <v>0</v>
      </c>
      <c r="I191" s="20">
        <f t="shared" si="3"/>
        <v>0</v>
      </c>
      <c r="J191" s="1"/>
      <c r="K191" s="1"/>
      <c r="L191" s="1"/>
      <c r="M191" s="1"/>
      <c r="N191" s="1"/>
      <c r="O191" s="1"/>
      <c r="P191" s="1"/>
      <c r="Q191" s="1"/>
      <c r="R191" s="1"/>
      <c r="S191" s="1"/>
      <c r="T191" s="1"/>
      <c r="U191" s="1"/>
      <c r="V191" s="1"/>
      <c r="W191" s="1"/>
      <c r="X191" s="1"/>
      <c r="Y191" s="1"/>
      <c r="Z191" s="1"/>
    </row>
    <row r="192" spans="1:26" ht="27.6" hidden="1" x14ac:dyDescent="0.3">
      <c r="A192" s="34">
        <v>713543</v>
      </c>
      <c r="B192" s="19" t="s">
        <v>349</v>
      </c>
      <c r="C192" s="34" t="s">
        <v>350</v>
      </c>
      <c r="D192" s="20">
        <f t="shared" si="4"/>
        <v>36.504065040650403</v>
      </c>
      <c r="E192" s="30">
        <v>0.23</v>
      </c>
      <c r="F192" s="20">
        <v>44.9</v>
      </c>
      <c r="G192" s="23">
        <v>0</v>
      </c>
      <c r="H192" s="20">
        <f t="shared" si="2"/>
        <v>0</v>
      </c>
      <c r="I192" s="20">
        <f t="shared" si="3"/>
        <v>0</v>
      </c>
      <c r="J192" s="1"/>
      <c r="K192" s="1"/>
      <c r="L192" s="1"/>
      <c r="M192" s="1"/>
      <c r="N192" s="1"/>
      <c r="O192" s="1"/>
      <c r="P192" s="1"/>
      <c r="Q192" s="1"/>
      <c r="R192" s="1"/>
      <c r="S192" s="1"/>
      <c r="T192" s="1"/>
      <c r="U192" s="1"/>
      <c r="V192" s="1"/>
      <c r="W192" s="1"/>
      <c r="X192" s="1"/>
      <c r="Y192" s="1"/>
      <c r="Z192" s="1"/>
    </row>
    <row r="193" spans="1:26" ht="41.4" hidden="1" x14ac:dyDescent="0.3">
      <c r="A193" s="34" t="s">
        <v>351</v>
      </c>
      <c r="B193" s="34" t="s">
        <v>352</v>
      </c>
      <c r="C193" s="34" t="s">
        <v>353</v>
      </c>
      <c r="D193" s="20">
        <f t="shared" si="4"/>
        <v>12.926829268292684</v>
      </c>
      <c r="E193" s="30">
        <v>0.23</v>
      </c>
      <c r="F193" s="20">
        <v>15.9</v>
      </c>
      <c r="G193" s="23">
        <v>0</v>
      </c>
      <c r="H193" s="20">
        <f t="shared" si="2"/>
        <v>0</v>
      </c>
      <c r="I193" s="20">
        <f t="shared" si="3"/>
        <v>0</v>
      </c>
      <c r="J193" s="1"/>
      <c r="K193" s="1"/>
      <c r="L193" s="1"/>
      <c r="M193" s="1"/>
      <c r="N193" s="1"/>
      <c r="O193" s="1"/>
      <c r="P193" s="1"/>
      <c r="Q193" s="1"/>
      <c r="R193" s="1"/>
      <c r="S193" s="1"/>
      <c r="T193" s="1"/>
      <c r="U193" s="1"/>
      <c r="V193" s="1"/>
      <c r="W193" s="1"/>
      <c r="X193" s="1"/>
      <c r="Y193" s="1"/>
      <c r="Z193" s="1"/>
    </row>
    <row r="194" spans="1:26" ht="27.6" hidden="1" x14ac:dyDescent="0.3">
      <c r="A194" s="34">
        <v>716436</v>
      </c>
      <c r="B194" s="34" t="s">
        <v>354</v>
      </c>
      <c r="C194" s="35" t="s">
        <v>354</v>
      </c>
      <c r="D194" s="20">
        <f t="shared" si="4"/>
        <v>24.308943089430894</v>
      </c>
      <c r="E194" s="30">
        <v>0.23</v>
      </c>
      <c r="F194" s="20">
        <v>29.9</v>
      </c>
      <c r="G194" s="23">
        <v>0</v>
      </c>
      <c r="H194" s="20">
        <f t="shared" si="2"/>
        <v>0</v>
      </c>
      <c r="I194" s="20">
        <f t="shared" si="3"/>
        <v>0</v>
      </c>
      <c r="J194" s="1"/>
      <c r="K194" s="1"/>
      <c r="L194" s="1"/>
      <c r="M194" s="1"/>
      <c r="N194" s="1"/>
      <c r="O194" s="1"/>
      <c r="P194" s="1"/>
      <c r="Q194" s="1"/>
      <c r="R194" s="1"/>
      <c r="S194" s="1"/>
      <c r="T194" s="1"/>
      <c r="U194" s="1"/>
      <c r="V194" s="1"/>
      <c r="W194" s="1"/>
      <c r="X194" s="1"/>
      <c r="Y194" s="1"/>
      <c r="Z194" s="1"/>
    </row>
    <row r="195" spans="1:26" ht="41.4" hidden="1" x14ac:dyDescent="0.3">
      <c r="A195" s="34" t="s">
        <v>355</v>
      </c>
      <c r="B195" s="34" t="s">
        <v>356</v>
      </c>
      <c r="C195" s="35" t="s">
        <v>357</v>
      </c>
      <c r="D195" s="20">
        <f t="shared" si="4"/>
        <v>162.52032520325204</v>
      </c>
      <c r="E195" s="30">
        <v>0.23</v>
      </c>
      <c r="F195" s="20">
        <v>199.9</v>
      </c>
      <c r="G195" s="23">
        <v>0</v>
      </c>
      <c r="H195" s="20">
        <f t="shared" si="2"/>
        <v>0</v>
      </c>
      <c r="I195" s="20">
        <f t="shared" si="3"/>
        <v>0</v>
      </c>
      <c r="J195" s="1"/>
      <c r="K195" s="1"/>
      <c r="L195" s="1"/>
      <c r="M195" s="1"/>
      <c r="N195" s="1"/>
      <c r="O195" s="1"/>
      <c r="P195" s="1"/>
      <c r="Q195" s="1"/>
      <c r="R195" s="1"/>
      <c r="S195" s="1"/>
      <c r="T195" s="1"/>
      <c r="U195" s="1"/>
      <c r="V195" s="1"/>
      <c r="W195" s="1"/>
      <c r="X195" s="1"/>
      <c r="Y195" s="1"/>
      <c r="Z195" s="1"/>
    </row>
    <row r="196" spans="1:26" ht="193.2" hidden="1" x14ac:dyDescent="0.3">
      <c r="A196" s="34" t="s">
        <v>358</v>
      </c>
      <c r="B196" s="34" t="s">
        <v>359</v>
      </c>
      <c r="C196" s="35" t="s">
        <v>360</v>
      </c>
      <c r="D196" s="20">
        <f t="shared" si="4"/>
        <v>130</v>
      </c>
      <c r="E196" s="30">
        <v>0.23</v>
      </c>
      <c r="F196" s="20">
        <v>159.9</v>
      </c>
      <c r="G196" s="23">
        <v>0</v>
      </c>
      <c r="H196" s="20">
        <f t="shared" si="2"/>
        <v>0</v>
      </c>
      <c r="I196" s="20">
        <f t="shared" si="3"/>
        <v>0</v>
      </c>
      <c r="J196" s="1"/>
      <c r="K196" s="1"/>
      <c r="L196" s="1"/>
      <c r="M196" s="1"/>
      <c r="N196" s="1"/>
      <c r="O196" s="1"/>
      <c r="P196" s="1"/>
      <c r="Q196" s="1"/>
      <c r="R196" s="1"/>
      <c r="S196" s="1"/>
      <c r="T196" s="1"/>
      <c r="U196" s="1"/>
      <c r="V196" s="1"/>
      <c r="W196" s="1"/>
      <c r="X196" s="1"/>
      <c r="Y196" s="1"/>
      <c r="Z196" s="1"/>
    </row>
    <row r="197" spans="1:26" ht="27.6" hidden="1" x14ac:dyDescent="0.3">
      <c r="A197" s="34">
        <v>716119</v>
      </c>
      <c r="B197" s="34" t="s">
        <v>361</v>
      </c>
      <c r="C197" s="35" t="s">
        <v>362</v>
      </c>
      <c r="D197" s="20">
        <f t="shared" si="4"/>
        <v>150.32520325203254</v>
      </c>
      <c r="E197" s="30">
        <v>0.23</v>
      </c>
      <c r="F197" s="20">
        <v>184.9</v>
      </c>
      <c r="G197" s="23">
        <v>0</v>
      </c>
      <c r="H197" s="20">
        <f t="shared" si="2"/>
        <v>0</v>
      </c>
      <c r="I197" s="20">
        <f t="shared" si="3"/>
        <v>0</v>
      </c>
      <c r="J197" s="1"/>
      <c r="K197" s="1"/>
      <c r="L197" s="1"/>
      <c r="M197" s="1"/>
      <c r="N197" s="1"/>
      <c r="O197" s="1"/>
      <c r="P197" s="1"/>
      <c r="Q197" s="1"/>
      <c r="R197" s="1"/>
      <c r="S197" s="1"/>
      <c r="T197" s="1"/>
      <c r="U197" s="1"/>
      <c r="V197" s="1"/>
      <c r="W197" s="1"/>
      <c r="X197" s="1"/>
      <c r="Y197" s="1"/>
      <c r="Z197" s="1"/>
    </row>
    <row r="198" spans="1:26" ht="110.4" hidden="1" x14ac:dyDescent="0.3">
      <c r="A198" s="34">
        <v>714118</v>
      </c>
      <c r="B198" s="34" t="s">
        <v>363</v>
      </c>
      <c r="C198" s="35" t="s">
        <v>364</v>
      </c>
      <c r="D198" s="20">
        <f t="shared" si="4"/>
        <v>569.02439024390242</v>
      </c>
      <c r="E198" s="30">
        <v>0.23</v>
      </c>
      <c r="F198" s="36">
        <v>699.9</v>
      </c>
      <c r="G198" s="23">
        <v>0</v>
      </c>
      <c r="H198" s="20">
        <f t="shared" si="2"/>
        <v>0</v>
      </c>
      <c r="I198" s="20">
        <f t="shared" si="3"/>
        <v>0</v>
      </c>
      <c r="J198" s="1"/>
      <c r="K198" s="1"/>
      <c r="L198" s="1"/>
      <c r="M198" s="1"/>
      <c r="N198" s="1"/>
      <c r="O198" s="1"/>
      <c r="P198" s="1"/>
      <c r="Q198" s="1"/>
      <c r="R198" s="1"/>
      <c r="S198" s="1"/>
      <c r="T198" s="1"/>
      <c r="U198" s="1"/>
      <c r="V198" s="1"/>
      <c r="W198" s="1"/>
      <c r="X198" s="1"/>
      <c r="Y198" s="1"/>
      <c r="Z198" s="1"/>
    </row>
    <row r="199" spans="1:26" ht="110.4" hidden="1" x14ac:dyDescent="0.3">
      <c r="A199" s="34" t="s">
        <v>365</v>
      </c>
      <c r="B199" s="34" t="s">
        <v>366</v>
      </c>
      <c r="C199" s="35" t="s">
        <v>367</v>
      </c>
      <c r="D199" s="20">
        <f t="shared" si="4"/>
        <v>812.92682926829264</v>
      </c>
      <c r="E199" s="30">
        <v>0.23</v>
      </c>
      <c r="F199" s="36">
        <v>999.9</v>
      </c>
      <c r="G199" s="23">
        <v>0</v>
      </c>
      <c r="H199" s="20">
        <f t="shared" si="2"/>
        <v>0</v>
      </c>
      <c r="I199" s="20">
        <f t="shared" si="3"/>
        <v>0</v>
      </c>
      <c r="J199" s="1"/>
      <c r="K199" s="1"/>
      <c r="L199" s="1"/>
      <c r="M199" s="1"/>
      <c r="N199" s="1"/>
      <c r="O199" s="1"/>
      <c r="P199" s="1"/>
      <c r="Q199" s="1"/>
      <c r="R199" s="1"/>
      <c r="S199" s="1"/>
      <c r="T199" s="1"/>
      <c r="U199" s="1"/>
      <c r="V199" s="1"/>
      <c r="W199" s="1"/>
      <c r="X199" s="1"/>
      <c r="Y199" s="1"/>
      <c r="Z199" s="1"/>
    </row>
    <row r="200" spans="1:26" ht="138" hidden="1" x14ac:dyDescent="0.3">
      <c r="A200" s="34">
        <v>713531</v>
      </c>
      <c r="B200" s="34" t="s">
        <v>368</v>
      </c>
      <c r="C200" s="35" t="s">
        <v>369</v>
      </c>
      <c r="D200" s="20">
        <f t="shared" si="4"/>
        <v>97.479674796747972</v>
      </c>
      <c r="E200" s="30">
        <v>0.23</v>
      </c>
      <c r="F200" s="36">
        <v>119.9</v>
      </c>
      <c r="G200" s="23">
        <v>0</v>
      </c>
      <c r="H200" s="20">
        <f t="shared" si="2"/>
        <v>0</v>
      </c>
      <c r="I200" s="20">
        <f t="shared" si="3"/>
        <v>0</v>
      </c>
      <c r="J200" s="1"/>
      <c r="K200" s="1"/>
      <c r="L200" s="1"/>
      <c r="M200" s="1"/>
      <c r="N200" s="1"/>
      <c r="O200" s="1"/>
      <c r="P200" s="1"/>
      <c r="Q200" s="1"/>
      <c r="R200" s="1"/>
      <c r="S200" s="1"/>
      <c r="T200" s="1"/>
      <c r="U200" s="1"/>
      <c r="V200" s="1"/>
      <c r="W200" s="1"/>
      <c r="X200" s="1"/>
      <c r="Y200" s="1"/>
      <c r="Z200" s="1"/>
    </row>
    <row r="201" spans="1:26" ht="41.4" hidden="1" x14ac:dyDescent="0.3">
      <c r="A201" s="34" t="s">
        <v>370</v>
      </c>
      <c r="B201" s="34" t="s">
        <v>368</v>
      </c>
      <c r="C201" s="35" t="s">
        <v>371</v>
      </c>
      <c r="D201" s="20">
        <f t="shared" si="4"/>
        <v>113.73983739837399</v>
      </c>
      <c r="E201" s="30">
        <v>0.23</v>
      </c>
      <c r="F201" s="36">
        <v>139.9</v>
      </c>
      <c r="G201" s="23">
        <v>0</v>
      </c>
      <c r="H201" s="20">
        <f t="shared" si="2"/>
        <v>0</v>
      </c>
      <c r="I201" s="20">
        <f t="shared" si="3"/>
        <v>0</v>
      </c>
      <c r="J201" s="1"/>
      <c r="K201" s="1"/>
      <c r="L201" s="1"/>
      <c r="M201" s="1"/>
      <c r="N201" s="1"/>
      <c r="O201" s="1"/>
      <c r="P201" s="1"/>
      <c r="Q201" s="1"/>
      <c r="R201" s="1"/>
      <c r="S201" s="1"/>
      <c r="T201" s="1"/>
      <c r="U201" s="1"/>
      <c r="V201" s="1"/>
      <c r="W201" s="1"/>
      <c r="X201" s="1"/>
      <c r="Y201" s="1"/>
      <c r="Z201" s="1"/>
    </row>
    <row r="202" spans="1:26" ht="55.2" hidden="1" x14ac:dyDescent="0.3">
      <c r="A202" s="34" t="s">
        <v>372</v>
      </c>
      <c r="B202" s="34" t="s">
        <v>373</v>
      </c>
      <c r="C202" s="35" t="s">
        <v>374</v>
      </c>
      <c r="D202" s="20">
        <f t="shared" si="4"/>
        <v>284.47154471544712</v>
      </c>
      <c r="E202" s="30">
        <v>0.23</v>
      </c>
      <c r="F202" s="36">
        <v>349.9</v>
      </c>
      <c r="G202" s="23">
        <v>0</v>
      </c>
      <c r="H202" s="20">
        <f t="shared" si="2"/>
        <v>0</v>
      </c>
      <c r="I202" s="20">
        <f t="shared" si="3"/>
        <v>0</v>
      </c>
      <c r="J202" s="1"/>
      <c r="K202" s="1"/>
      <c r="L202" s="1"/>
      <c r="M202" s="1"/>
      <c r="N202" s="1"/>
      <c r="O202" s="1"/>
      <c r="P202" s="1"/>
      <c r="Q202" s="1"/>
      <c r="R202" s="1"/>
      <c r="S202" s="1"/>
      <c r="T202" s="1"/>
      <c r="U202" s="1"/>
      <c r="V202" s="1"/>
      <c r="W202" s="1"/>
      <c r="X202" s="1"/>
      <c r="Y202" s="1"/>
      <c r="Z202" s="1"/>
    </row>
    <row r="203" spans="1:26" ht="124.2" hidden="1" x14ac:dyDescent="0.3">
      <c r="A203" s="34">
        <v>716397</v>
      </c>
      <c r="B203" s="34" t="s">
        <v>375</v>
      </c>
      <c r="C203" s="34" t="s">
        <v>376</v>
      </c>
      <c r="D203" s="20">
        <f t="shared" si="4"/>
        <v>398.29268292682923</v>
      </c>
      <c r="E203" s="30">
        <v>0.23</v>
      </c>
      <c r="F203" s="36">
        <v>489.9</v>
      </c>
      <c r="G203" s="23">
        <v>0</v>
      </c>
      <c r="H203" s="20">
        <f t="shared" si="2"/>
        <v>0</v>
      </c>
      <c r="I203" s="20">
        <f t="shared" si="3"/>
        <v>0</v>
      </c>
      <c r="J203" s="1"/>
      <c r="K203" s="1"/>
      <c r="L203" s="1"/>
      <c r="M203" s="1"/>
      <c r="N203" s="1"/>
      <c r="O203" s="1"/>
      <c r="P203" s="1"/>
      <c r="Q203" s="1"/>
      <c r="R203" s="1"/>
      <c r="S203" s="1"/>
      <c r="T203" s="1"/>
      <c r="U203" s="1"/>
      <c r="V203" s="1"/>
      <c r="W203" s="1"/>
      <c r="X203" s="1"/>
      <c r="Y203" s="1"/>
      <c r="Z203" s="1"/>
    </row>
    <row r="204" spans="1:26" ht="151.80000000000001" hidden="1" x14ac:dyDescent="0.3">
      <c r="A204" s="34">
        <v>715763</v>
      </c>
      <c r="B204" s="34" t="s">
        <v>377</v>
      </c>
      <c r="C204" s="34" t="s">
        <v>378</v>
      </c>
      <c r="D204" s="20">
        <f t="shared" si="4"/>
        <v>1056.8292682926831</v>
      </c>
      <c r="E204" s="30">
        <v>0.23</v>
      </c>
      <c r="F204" s="36">
        <v>1299.9000000000001</v>
      </c>
      <c r="G204" s="23">
        <v>0</v>
      </c>
      <c r="H204" s="20">
        <f t="shared" si="2"/>
        <v>0</v>
      </c>
      <c r="I204" s="20">
        <f t="shared" si="3"/>
        <v>0</v>
      </c>
      <c r="J204" s="1"/>
      <c r="K204" s="1"/>
      <c r="L204" s="1"/>
      <c r="M204" s="1"/>
      <c r="N204" s="1"/>
      <c r="O204" s="1"/>
      <c r="P204" s="1"/>
      <c r="Q204" s="1"/>
      <c r="R204" s="1"/>
      <c r="S204" s="1"/>
      <c r="T204" s="1"/>
      <c r="U204" s="1"/>
      <c r="V204" s="1"/>
      <c r="W204" s="1"/>
      <c r="X204" s="1"/>
      <c r="Y204" s="1"/>
      <c r="Z204" s="1"/>
    </row>
    <row r="205" spans="1:26" ht="179.4" hidden="1" x14ac:dyDescent="0.3">
      <c r="A205" s="34">
        <v>715767</v>
      </c>
      <c r="B205" s="34" t="s">
        <v>379</v>
      </c>
      <c r="C205" s="34" t="s">
        <v>380</v>
      </c>
      <c r="D205" s="20">
        <f t="shared" si="4"/>
        <v>690.97560975609758</v>
      </c>
      <c r="E205" s="30">
        <v>0.23</v>
      </c>
      <c r="F205" s="36">
        <v>849.9</v>
      </c>
      <c r="G205" s="23">
        <v>0</v>
      </c>
      <c r="H205" s="20">
        <f t="shared" si="2"/>
        <v>0</v>
      </c>
      <c r="I205" s="20">
        <f t="shared" si="3"/>
        <v>0</v>
      </c>
      <c r="J205" s="1"/>
      <c r="K205" s="1"/>
      <c r="L205" s="1"/>
      <c r="M205" s="1"/>
      <c r="N205" s="1"/>
      <c r="O205" s="1"/>
      <c r="P205" s="1"/>
      <c r="Q205" s="1"/>
      <c r="R205" s="1"/>
      <c r="S205" s="1"/>
      <c r="T205" s="1"/>
      <c r="U205" s="1"/>
      <c r="V205" s="1"/>
      <c r="W205" s="1"/>
      <c r="X205" s="1"/>
      <c r="Y205" s="1"/>
      <c r="Z205" s="1"/>
    </row>
    <row r="206" spans="1:26" ht="69" hidden="1" x14ac:dyDescent="0.3">
      <c r="A206" s="34">
        <v>715624</v>
      </c>
      <c r="B206" s="34" t="s">
        <v>381</v>
      </c>
      <c r="C206" s="34" t="s">
        <v>382</v>
      </c>
      <c r="D206" s="20">
        <f t="shared" si="4"/>
        <v>308.86178861788619</v>
      </c>
      <c r="E206" s="30">
        <v>0.23</v>
      </c>
      <c r="F206" s="36">
        <v>379.9</v>
      </c>
      <c r="G206" s="23">
        <v>0</v>
      </c>
      <c r="H206" s="20">
        <f t="shared" si="2"/>
        <v>0</v>
      </c>
      <c r="I206" s="20">
        <f t="shared" si="3"/>
        <v>0</v>
      </c>
      <c r="J206" s="1"/>
      <c r="K206" s="1"/>
      <c r="L206" s="1"/>
      <c r="M206" s="1"/>
      <c r="N206" s="1"/>
      <c r="O206" s="1"/>
      <c r="P206" s="1"/>
      <c r="Q206" s="1"/>
      <c r="R206" s="1"/>
      <c r="S206" s="1"/>
      <c r="T206" s="1"/>
      <c r="U206" s="1"/>
      <c r="V206" s="1"/>
      <c r="W206" s="1"/>
      <c r="X206" s="1"/>
      <c r="Y206" s="1"/>
      <c r="Z206" s="1"/>
    </row>
    <row r="207" spans="1:26" ht="124.2" hidden="1" x14ac:dyDescent="0.3">
      <c r="A207" s="34" t="s">
        <v>383</v>
      </c>
      <c r="B207" s="34" t="s">
        <v>384</v>
      </c>
      <c r="C207" s="34" t="s">
        <v>385</v>
      </c>
      <c r="D207" s="20">
        <f t="shared" si="4"/>
        <v>28.373983739837399</v>
      </c>
      <c r="E207" s="30">
        <v>0.23</v>
      </c>
      <c r="F207" s="36">
        <v>34.9</v>
      </c>
      <c r="G207" s="23">
        <v>0</v>
      </c>
      <c r="H207" s="20">
        <f t="shared" si="2"/>
        <v>0</v>
      </c>
      <c r="I207" s="20">
        <f t="shared" si="3"/>
        <v>0</v>
      </c>
      <c r="J207" s="1"/>
      <c r="K207" s="1"/>
      <c r="L207" s="1"/>
      <c r="M207" s="1"/>
      <c r="N207" s="1"/>
      <c r="O207" s="1"/>
      <c r="P207" s="1"/>
      <c r="Q207" s="1"/>
      <c r="R207" s="1"/>
      <c r="S207" s="1"/>
      <c r="T207" s="1"/>
      <c r="U207" s="1"/>
      <c r="V207" s="1"/>
      <c r="W207" s="1"/>
      <c r="X207" s="1"/>
      <c r="Y207" s="1"/>
      <c r="Z207" s="1"/>
    </row>
    <row r="208" spans="1:26" ht="124.2" hidden="1" x14ac:dyDescent="0.3">
      <c r="A208" s="34">
        <v>728300</v>
      </c>
      <c r="B208" s="34" t="s">
        <v>386</v>
      </c>
      <c r="C208" s="34" t="s">
        <v>387</v>
      </c>
      <c r="D208" s="20">
        <f t="shared" si="4"/>
        <v>26.747967479674795</v>
      </c>
      <c r="E208" s="30">
        <v>0.23</v>
      </c>
      <c r="F208" s="36">
        <v>32.9</v>
      </c>
      <c r="G208" s="23">
        <v>0</v>
      </c>
      <c r="H208" s="20">
        <f t="shared" si="2"/>
        <v>0</v>
      </c>
      <c r="I208" s="20">
        <f t="shared" si="3"/>
        <v>0</v>
      </c>
      <c r="J208" s="1"/>
      <c r="K208" s="1"/>
      <c r="L208" s="1"/>
      <c r="M208" s="1"/>
      <c r="N208" s="1"/>
      <c r="O208" s="1"/>
      <c r="P208" s="1"/>
      <c r="Q208" s="1"/>
      <c r="R208" s="1"/>
      <c r="S208" s="1"/>
      <c r="T208" s="1"/>
      <c r="U208" s="1"/>
      <c r="V208" s="1"/>
      <c r="W208" s="1"/>
      <c r="X208" s="1"/>
      <c r="Y208" s="1"/>
      <c r="Z208" s="1"/>
    </row>
    <row r="209" spans="1:26" ht="151.80000000000001" hidden="1" x14ac:dyDescent="0.3">
      <c r="A209" s="34">
        <v>715623</v>
      </c>
      <c r="B209" s="37" t="s">
        <v>388</v>
      </c>
      <c r="C209" s="34" t="s">
        <v>389</v>
      </c>
      <c r="D209" s="20">
        <f t="shared" si="4"/>
        <v>170.65040650406505</v>
      </c>
      <c r="E209" s="30">
        <v>0.23</v>
      </c>
      <c r="F209" s="36">
        <v>209.9</v>
      </c>
      <c r="G209" s="23">
        <v>0</v>
      </c>
      <c r="H209" s="20">
        <f t="shared" si="2"/>
        <v>0</v>
      </c>
      <c r="I209" s="20">
        <f t="shared" si="3"/>
        <v>0</v>
      </c>
      <c r="J209" s="1"/>
      <c r="K209" s="1"/>
      <c r="L209" s="1"/>
      <c r="M209" s="1"/>
      <c r="N209" s="1"/>
      <c r="O209" s="1"/>
      <c r="P209" s="1"/>
      <c r="Q209" s="1"/>
      <c r="R209" s="1"/>
      <c r="S209" s="1"/>
      <c r="T209" s="1"/>
      <c r="U209" s="1"/>
      <c r="V209" s="1"/>
      <c r="W209" s="1"/>
      <c r="X209" s="1"/>
      <c r="Y209" s="1"/>
      <c r="Z209" s="1"/>
    </row>
    <row r="210" spans="1:26" ht="124.2" hidden="1" x14ac:dyDescent="0.3">
      <c r="A210" s="34">
        <v>713629</v>
      </c>
      <c r="B210" s="38" t="s">
        <v>390</v>
      </c>
      <c r="C210" s="34" t="s">
        <v>391</v>
      </c>
      <c r="D210" s="20">
        <f t="shared" si="4"/>
        <v>97.479674796747972</v>
      </c>
      <c r="E210" s="30">
        <v>0.23</v>
      </c>
      <c r="F210" s="36">
        <v>119.9</v>
      </c>
      <c r="G210" s="23">
        <v>0</v>
      </c>
      <c r="H210" s="20">
        <f t="shared" si="2"/>
        <v>0</v>
      </c>
      <c r="I210" s="20">
        <f t="shared" si="3"/>
        <v>0</v>
      </c>
      <c r="J210" s="1"/>
      <c r="K210" s="1"/>
      <c r="L210" s="1"/>
      <c r="M210" s="1"/>
      <c r="N210" s="1"/>
      <c r="O210" s="1"/>
      <c r="P210" s="1"/>
      <c r="Q210" s="1"/>
      <c r="R210" s="1"/>
      <c r="S210" s="1"/>
      <c r="T210" s="1"/>
      <c r="U210" s="1"/>
      <c r="V210" s="1"/>
      <c r="W210" s="1"/>
      <c r="X210" s="1"/>
      <c r="Y210" s="1"/>
      <c r="Z210" s="1"/>
    </row>
    <row r="211" spans="1:26" ht="110.4" hidden="1" x14ac:dyDescent="0.3">
      <c r="A211" s="34">
        <v>728297</v>
      </c>
      <c r="B211" s="38" t="s">
        <v>392</v>
      </c>
      <c r="C211" s="34" t="s">
        <v>393</v>
      </c>
      <c r="D211" s="20">
        <f t="shared" si="4"/>
        <v>121.869918699187</v>
      </c>
      <c r="E211" s="30">
        <v>0.23</v>
      </c>
      <c r="F211" s="36">
        <v>149.9</v>
      </c>
      <c r="G211" s="23">
        <v>0</v>
      </c>
      <c r="H211" s="20">
        <f t="shared" si="2"/>
        <v>0</v>
      </c>
      <c r="I211" s="20">
        <f t="shared" si="3"/>
        <v>0</v>
      </c>
      <c r="J211" s="1"/>
      <c r="K211" s="1"/>
      <c r="L211" s="1"/>
      <c r="M211" s="1"/>
      <c r="N211" s="1"/>
      <c r="O211" s="1"/>
      <c r="P211" s="1"/>
      <c r="Q211" s="1"/>
      <c r="R211" s="1"/>
      <c r="S211" s="1"/>
      <c r="T211" s="1"/>
      <c r="U211" s="1"/>
      <c r="V211" s="1"/>
      <c r="W211" s="1"/>
      <c r="X211" s="1"/>
      <c r="Y211" s="1"/>
      <c r="Z211" s="1"/>
    </row>
    <row r="212" spans="1:26" ht="27.6" hidden="1" x14ac:dyDescent="0.3">
      <c r="A212" s="34">
        <v>711113</v>
      </c>
      <c r="B212" s="34" t="s">
        <v>394</v>
      </c>
      <c r="C212" s="34" t="s">
        <v>395</v>
      </c>
      <c r="D212" s="20">
        <f t="shared" si="4"/>
        <v>46.260162601626014</v>
      </c>
      <c r="E212" s="30">
        <v>0.23</v>
      </c>
      <c r="F212" s="36">
        <v>56.9</v>
      </c>
      <c r="G212" s="23">
        <v>0</v>
      </c>
      <c r="H212" s="20">
        <f t="shared" si="2"/>
        <v>0</v>
      </c>
      <c r="I212" s="20">
        <f t="shared" si="3"/>
        <v>0</v>
      </c>
      <c r="J212" s="1"/>
      <c r="K212" s="1"/>
      <c r="L212" s="1"/>
      <c r="M212" s="1"/>
      <c r="N212" s="1"/>
      <c r="O212" s="1"/>
      <c r="P212" s="1"/>
      <c r="Q212" s="1"/>
      <c r="R212" s="1"/>
      <c r="S212" s="1"/>
      <c r="T212" s="1"/>
      <c r="U212" s="1"/>
      <c r="V212" s="1"/>
      <c r="W212" s="1"/>
      <c r="X212" s="1"/>
      <c r="Y212" s="1"/>
      <c r="Z212" s="1"/>
    </row>
    <row r="213" spans="1:26" ht="96.6" hidden="1" x14ac:dyDescent="0.3">
      <c r="A213" s="34" t="s">
        <v>396</v>
      </c>
      <c r="B213" s="34" t="s">
        <v>397</v>
      </c>
      <c r="C213" s="34" t="s">
        <v>398</v>
      </c>
      <c r="D213" s="20">
        <f t="shared" si="4"/>
        <v>650.32520325203257</v>
      </c>
      <c r="E213" s="30">
        <v>0.23</v>
      </c>
      <c r="F213" s="36">
        <v>799.9</v>
      </c>
      <c r="G213" s="23">
        <v>0</v>
      </c>
      <c r="H213" s="20">
        <f t="shared" si="2"/>
        <v>0</v>
      </c>
      <c r="I213" s="20">
        <f t="shared" si="3"/>
        <v>0</v>
      </c>
      <c r="J213" s="1"/>
      <c r="K213" s="1"/>
      <c r="L213" s="1"/>
      <c r="M213" s="1"/>
      <c r="N213" s="1"/>
      <c r="O213" s="1"/>
      <c r="P213" s="1"/>
      <c r="Q213" s="1"/>
      <c r="R213" s="1"/>
      <c r="S213" s="1"/>
      <c r="T213" s="1"/>
      <c r="U213" s="1"/>
      <c r="V213" s="1"/>
      <c r="W213" s="1"/>
      <c r="X213" s="1"/>
      <c r="Y213" s="1"/>
      <c r="Z213" s="1"/>
    </row>
    <row r="214" spans="1:26" ht="110.4" hidden="1" x14ac:dyDescent="0.3">
      <c r="A214" s="34">
        <v>716034</v>
      </c>
      <c r="B214" s="34" t="s">
        <v>399</v>
      </c>
      <c r="C214" s="34" t="s">
        <v>400</v>
      </c>
      <c r="D214" s="20">
        <f t="shared" si="4"/>
        <v>422.6829268292683</v>
      </c>
      <c r="E214" s="30">
        <v>0.23</v>
      </c>
      <c r="F214" s="36">
        <v>519.9</v>
      </c>
      <c r="G214" s="23">
        <v>0</v>
      </c>
      <c r="H214" s="20">
        <f t="shared" si="2"/>
        <v>0</v>
      </c>
      <c r="I214" s="20">
        <f t="shared" si="3"/>
        <v>0</v>
      </c>
      <c r="J214" s="1"/>
      <c r="K214" s="1"/>
      <c r="L214" s="1"/>
      <c r="M214" s="1"/>
      <c r="N214" s="1"/>
      <c r="O214" s="1"/>
      <c r="P214" s="1"/>
      <c r="Q214" s="1"/>
      <c r="R214" s="1"/>
      <c r="S214" s="1"/>
      <c r="T214" s="1"/>
      <c r="U214" s="1"/>
      <c r="V214" s="1"/>
      <c r="W214" s="1"/>
      <c r="X214" s="1"/>
      <c r="Y214" s="1"/>
      <c r="Z214" s="1"/>
    </row>
    <row r="215" spans="1:26" ht="179.4" hidden="1" x14ac:dyDescent="0.3">
      <c r="A215" s="34">
        <v>728290</v>
      </c>
      <c r="B215" s="34" t="s">
        <v>401</v>
      </c>
      <c r="C215" s="34" t="s">
        <v>402</v>
      </c>
      <c r="D215" s="20">
        <f t="shared" si="4"/>
        <v>454.47154471544718</v>
      </c>
      <c r="E215" s="30">
        <v>0.23</v>
      </c>
      <c r="F215" s="36">
        <v>559</v>
      </c>
      <c r="G215" s="23">
        <v>0</v>
      </c>
      <c r="H215" s="20">
        <f t="shared" si="2"/>
        <v>0</v>
      </c>
      <c r="I215" s="20">
        <f t="shared" si="3"/>
        <v>0</v>
      </c>
      <c r="J215" s="1"/>
      <c r="K215" s="1"/>
      <c r="L215" s="1"/>
      <c r="M215" s="1"/>
      <c r="N215" s="1"/>
      <c r="O215" s="1"/>
      <c r="P215" s="1"/>
      <c r="Q215" s="1"/>
      <c r="R215" s="1"/>
      <c r="S215" s="1"/>
      <c r="T215" s="1"/>
      <c r="U215" s="1"/>
      <c r="V215" s="1"/>
      <c r="W215" s="1"/>
      <c r="X215" s="1"/>
      <c r="Y215" s="1"/>
      <c r="Z215" s="1"/>
    </row>
    <row r="216" spans="1:26" ht="138" hidden="1" x14ac:dyDescent="0.3">
      <c r="A216" s="34">
        <v>728291</v>
      </c>
      <c r="B216" s="34" t="s">
        <v>403</v>
      </c>
      <c r="C216" s="34" t="s">
        <v>404</v>
      </c>
      <c r="D216" s="20">
        <f t="shared" si="4"/>
        <v>268.21138211382112</v>
      </c>
      <c r="E216" s="30">
        <v>0.23</v>
      </c>
      <c r="F216" s="36">
        <v>329.9</v>
      </c>
      <c r="G216" s="23">
        <v>0</v>
      </c>
      <c r="H216" s="20">
        <f t="shared" si="2"/>
        <v>0</v>
      </c>
      <c r="I216" s="20">
        <f t="shared" si="3"/>
        <v>0</v>
      </c>
      <c r="J216" s="1"/>
      <c r="K216" s="1"/>
      <c r="L216" s="1"/>
      <c r="M216" s="1"/>
      <c r="N216" s="1"/>
      <c r="O216" s="1"/>
      <c r="P216" s="1"/>
      <c r="Q216" s="1"/>
      <c r="R216" s="1"/>
      <c r="S216" s="1"/>
      <c r="T216" s="1"/>
      <c r="U216" s="1"/>
      <c r="V216" s="1"/>
      <c r="W216" s="1"/>
      <c r="X216" s="1"/>
      <c r="Y216" s="1"/>
      <c r="Z216" s="1"/>
    </row>
    <row r="217" spans="1:26" ht="331.2" hidden="1" x14ac:dyDescent="0.3">
      <c r="A217" s="34">
        <v>713630</v>
      </c>
      <c r="B217" s="34" t="s">
        <v>405</v>
      </c>
      <c r="C217" s="34" t="s">
        <v>406</v>
      </c>
      <c r="D217" s="20">
        <f t="shared" si="4"/>
        <v>772.27642276422762</v>
      </c>
      <c r="E217" s="30">
        <v>0.23</v>
      </c>
      <c r="F217" s="36">
        <v>949.9</v>
      </c>
      <c r="G217" s="23">
        <v>0</v>
      </c>
      <c r="H217" s="20">
        <f t="shared" si="2"/>
        <v>0</v>
      </c>
      <c r="I217" s="20">
        <f t="shared" si="3"/>
        <v>0</v>
      </c>
      <c r="J217" s="1"/>
      <c r="K217" s="1"/>
      <c r="L217" s="1"/>
      <c r="M217" s="1"/>
      <c r="N217" s="1"/>
      <c r="O217" s="1"/>
      <c r="P217" s="1"/>
      <c r="Q217" s="1"/>
      <c r="R217" s="1"/>
      <c r="S217" s="1"/>
      <c r="T217" s="1"/>
      <c r="U217" s="1"/>
      <c r="V217" s="1"/>
      <c r="W217" s="1"/>
      <c r="X217" s="1"/>
      <c r="Y217" s="1"/>
      <c r="Z217" s="1"/>
    </row>
    <row r="218" spans="1:26" ht="331.2" hidden="1" x14ac:dyDescent="0.3">
      <c r="A218" s="34">
        <v>713633</v>
      </c>
      <c r="B218" s="34" t="s">
        <v>407</v>
      </c>
      <c r="C218" s="34" t="s">
        <v>408</v>
      </c>
      <c r="D218" s="20">
        <f t="shared" si="4"/>
        <v>1219.4308943089432</v>
      </c>
      <c r="E218" s="30">
        <v>0.23</v>
      </c>
      <c r="F218" s="36">
        <v>1499.9</v>
      </c>
      <c r="G218" s="23">
        <v>0</v>
      </c>
      <c r="H218" s="20">
        <f t="shared" si="2"/>
        <v>0</v>
      </c>
      <c r="I218" s="20">
        <f t="shared" si="3"/>
        <v>0</v>
      </c>
      <c r="J218" s="1"/>
      <c r="K218" s="1"/>
      <c r="L218" s="1"/>
      <c r="M218" s="1"/>
      <c r="N218" s="1"/>
      <c r="O218" s="1"/>
      <c r="P218" s="1"/>
      <c r="Q218" s="1"/>
      <c r="R218" s="1"/>
      <c r="S218" s="1"/>
      <c r="T218" s="1"/>
      <c r="U218" s="1"/>
      <c r="V218" s="1"/>
      <c r="W218" s="1"/>
      <c r="X218" s="1"/>
      <c r="Y218" s="1"/>
      <c r="Z218" s="1"/>
    </row>
    <row r="219" spans="1:26" ht="41.4" hidden="1" x14ac:dyDescent="0.3">
      <c r="A219" s="19">
        <v>740382</v>
      </c>
      <c r="B219" s="19" t="s">
        <v>409</v>
      </c>
      <c r="C219" s="19" t="s">
        <v>410</v>
      </c>
      <c r="D219" s="20">
        <f t="shared" si="4"/>
        <v>28.373983739837399</v>
      </c>
      <c r="E219" s="21">
        <v>0.23</v>
      </c>
      <c r="F219" s="27">
        <v>34.9</v>
      </c>
      <c r="G219" s="23">
        <v>0</v>
      </c>
      <c r="H219" s="20">
        <f t="shared" si="2"/>
        <v>0</v>
      </c>
      <c r="I219" s="20">
        <f t="shared" si="3"/>
        <v>0</v>
      </c>
      <c r="J219" s="1"/>
      <c r="K219" s="1"/>
      <c r="L219" s="1"/>
      <c r="M219" s="1"/>
      <c r="N219" s="1"/>
      <c r="O219" s="1"/>
      <c r="P219" s="1"/>
      <c r="Q219" s="1"/>
      <c r="R219" s="1"/>
      <c r="S219" s="1"/>
      <c r="T219" s="1"/>
      <c r="U219" s="1"/>
      <c r="V219" s="1"/>
      <c r="W219" s="1"/>
      <c r="X219" s="1"/>
      <c r="Y219" s="1"/>
      <c r="Z219" s="1"/>
    </row>
    <row r="220" spans="1:26" ht="41.4" hidden="1" x14ac:dyDescent="0.3">
      <c r="A220" s="19">
        <v>740383</v>
      </c>
      <c r="B220" s="19" t="s">
        <v>411</v>
      </c>
      <c r="C220" s="19" t="s">
        <v>412</v>
      </c>
      <c r="D220" s="20">
        <f t="shared" si="4"/>
        <v>16.178861788617887</v>
      </c>
      <c r="E220" s="21">
        <v>0.23</v>
      </c>
      <c r="F220" s="27">
        <v>19.899999999999999</v>
      </c>
      <c r="G220" s="23">
        <v>0</v>
      </c>
      <c r="H220" s="20">
        <f t="shared" si="2"/>
        <v>0</v>
      </c>
      <c r="I220" s="20">
        <f t="shared" si="3"/>
        <v>0</v>
      </c>
      <c r="J220" s="1"/>
      <c r="K220" s="1"/>
      <c r="L220" s="1"/>
      <c r="M220" s="1"/>
      <c r="N220" s="1"/>
      <c r="O220" s="1"/>
      <c r="P220" s="1"/>
      <c r="Q220" s="1"/>
      <c r="R220" s="1"/>
      <c r="S220" s="1"/>
      <c r="T220" s="1"/>
      <c r="U220" s="1"/>
      <c r="V220" s="1"/>
      <c r="W220" s="1"/>
      <c r="X220" s="1"/>
      <c r="Y220" s="1"/>
      <c r="Z220" s="1"/>
    </row>
    <row r="221" spans="1:26" ht="82.8" hidden="1" x14ac:dyDescent="0.3">
      <c r="A221" s="19">
        <v>740384</v>
      </c>
      <c r="B221" s="19" t="s">
        <v>413</v>
      </c>
      <c r="C221" s="19" t="s">
        <v>414</v>
      </c>
      <c r="D221" s="20">
        <f t="shared" si="4"/>
        <v>2438.9430894308944</v>
      </c>
      <c r="E221" s="21">
        <v>0.23</v>
      </c>
      <c r="F221" s="28">
        <v>2999.9</v>
      </c>
      <c r="G221" s="23">
        <v>0</v>
      </c>
      <c r="H221" s="20">
        <f t="shared" si="2"/>
        <v>0</v>
      </c>
      <c r="I221" s="20">
        <f t="shared" si="3"/>
        <v>0</v>
      </c>
      <c r="J221" s="1"/>
      <c r="K221" s="1"/>
      <c r="L221" s="1"/>
      <c r="M221" s="1"/>
      <c r="N221" s="1"/>
      <c r="O221" s="1"/>
      <c r="P221" s="1"/>
      <c r="Q221" s="1"/>
      <c r="R221" s="1"/>
      <c r="S221" s="1"/>
      <c r="T221" s="1"/>
      <c r="U221" s="1"/>
      <c r="V221" s="1"/>
      <c r="W221" s="1"/>
      <c r="X221" s="1"/>
      <c r="Y221" s="1"/>
      <c r="Z221" s="1"/>
    </row>
    <row r="222" spans="1:26" ht="82.8" hidden="1" x14ac:dyDescent="0.3">
      <c r="A222" s="19">
        <v>740385</v>
      </c>
      <c r="B222" s="19" t="s">
        <v>415</v>
      </c>
      <c r="C222" s="19" t="s">
        <v>416</v>
      </c>
      <c r="D222" s="20">
        <f t="shared" si="4"/>
        <v>2601.5447154471544</v>
      </c>
      <c r="E222" s="21">
        <v>0.23</v>
      </c>
      <c r="F222" s="28">
        <v>3199.9</v>
      </c>
      <c r="G222" s="23">
        <v>0</v>
      </c>
      <c r="H222" s="20">
        <f t="shared" si="2"/>
        <v>0</v>
      </c>
      <c r="I222" s="20">
        <f t="shared" si="3"/>
        <v>0</v>
      </c>
      <c r="J222" s="1"/>
      <c r="K222" s="1"/>
      <c r="L222" s="1"/>
      <c r="M222" s="1"/>
      <c r="N222" s="1"/>
      <c r="O222" s="1"/>
      <c r="P222" s="1"/>
      <c r="Q222" s="1"/>
      <c r="R222" s="1"/>
      <c r="S222" s="1"/>
      <c r="T222" s="1"/>
      <c r="U222" s="1"/>
      <c r="V222" s="1"/>
      <c r="W222" s="1"/>
      <c r="X222" s="1"/>
      <c r="Y222" s="1"/>
      <c r="Z222" s="1"/>
    </row>
    <row r="223" spans="1:26" ht="82.8" hidden="1" x14ac:dyDescent="0.3">
      <c r="A223" s="19">
        <v>740386</v>
      </c>
      <c r="B223" s="19" t="s">
        <v>417</v>
      </c>
      <c r="C223" s="19" t="s">
        <v>418</v>
      </c>
      <c r="D223" s="20">
        <f t="shared" si="4"/>
        <v>1056.8292682926831</v>
      </c>
      <c r="E223" s="21">
        <v>0.23</v>
      </c>
      <c r="F223" s="28">
        <v>1299.9000000000001</v>
      </c>
      <c r="G223" s="23">
        <v>0</v>
      </c>
      <c r="H223" s="20">
        <f t="shared" si="2"/>
        <v>0</v>
      </c>
      <c r="I223" s="20">
        <f t="shared" si="3"/>
        <v>0</v>
      </c>
      <c r="J223" s="1"/>
      <c r="K223" s="1"/>
      <c r="L223" s="1"/>
      <c r="M223" s="1"/>
      <c r="N223" s="1"/>
      <c r="O223" s="1"/>
      <c r="P223" s="1"/>
      <c r="Q223" s="1"/>
      <c r="R223" s="1"/>
      <c r="S223" s="1"/>
      <c r="T223" s="1"/>
      <c r="U223" s="1"/>
      <c r="V223" s="1"/>
      <c r="W223" s="1"/>
      <c r="X223" s="1"/>
      <c r="Y223" s="1"/>
      <c r="Z223" s="1"/>
    </row>
    <row r="224" spans="1:26" ht="82.8" hidden="1" x14ac:dyDescent="0.3">
      <c r="A224" s="19">
        <v>740387</v>
      </c>
      <c r="B224" s="19" t="s">
        <v>419</v>
      </c>
      <c r="C224" s="19" t="s">
        <v>420</v>
      </c>
      <c r="D224" s="20">
        <f t="shared" si="4"/>
        <v>2845.4471544715448</v>
      </c>
      <c r="E224" s="21">
        <v>0.23</v>
      </c>
      <c r="F224" s="28">
        <v>3499.9</v>
      </c>
      <c r="G224" s="23">
        <v>0</v>
      </c>
      <c r="H224" s="20">
        <f t="shared" si="2"/>
        <v>0</v>
      </c>
      <c r="I224" s="20">
        <f t="shared" si="3"/>
        <v>0</v>
      </c>
      <c r="J224" s="1"/>
      <c r="K224" s="1"/>
      <c r="L224" s="1"/>
      <c r="M224" s="1"/>
      <c r="N224" s="1"/>
      <c r="O224" s="1"/>
      <c r="P224" s="1"/>
      <c r="Q224" s="1"/>
      <c r="R224" s="1"/>
      <c r="S224" s="1"/>
      <c r="T224" s="1"/>
      <c r="U224" s="1"/>
      <c r="V224" s="1"/>
      <c r="W224" s="1"/>
      <c r="X224" s="1"/>
      <c r="Y224" s="1"/>
      <c r="Z224" s="1"/>
    </row>
    <row r="225" spans="1:26" ht="110.4" hidden="1" x14ac:dyDescent="0.3">
      <c r="A225" s="19">
        <v>740388</v>
      </c>
      <c r="B225" s="19" t="s">
        <v>421</v>
      </c>
      <c r="C225" s="19" t="s">
        <v>422</v>
      </c>
      <c r="D225" s="20">
        <f t="shared" si="4"/>
        <v>1219.4308943089432</v>
      </c>
      <c r="E225" s="21">
        <v>0.23</v>
      </c>
      <c r="F225" s="28">
        <v>1499.9</v>
      </c>
      <c r="G225" s="23">
        <v>0</v>
      </c>
      <c r="H225" s="20">
        <f t="shared" si="2"/>
        <v>0</v>
      </c>
      <c r="I225" s="20">
        <f t="shared" si="3"/>
        <v>0</v>
      </c>
      <c r="J225" s="1"/>
      <c r="K225" s="1"/>
      <c r="L225" s="1"/>
      <c r="M225" s="1"/>
      <c r="N225" s="1"/>
      <c r="O225" s="1"/>
      <c r="P225" s="1"/>
      <c r="Q225" s="1"/>
      <c r="R225" s="1"/>
      <c r="S225" s="1"/>
      <c r="T225" s="1"/>
      <c r="U225" s="1"/>
      <c r="V225" s="1"/>
      <c r="W225" s="1"/>
      <c r="X225" s="1"/>
      <c r="Y225" s="1"/>
      <c r="Z225" s="1"/>
    </row>
    <row r="226" spans="1:26" ht="69" hidden="1" x14ac:dyDescent="0.3">
      <c r="A226" s="19">
        <v>740389</v>
      </c>
      <c r="B226" s="19" t="s">
        <v>423</v>
      </c>
      <c r="C226" s="19" t="s">
        <v>424</v>
      </c>
      <c r="D226" s="20">
        <f t="shared" si="4"/>
        <v>1788.5365853658539</v>
      </c>
      <c r="E226" s="21">
        <v>0.23</v>
      </c>
      <c r="F226" s="28">
        <v>2199.9</v>
      </c>
      <c r="G226" s="23">
        <v>0</v>
      </c>
      <c r="H226" s="20">
        <f t="shared" si="2"/>
        <v>0</v>
      </c>
      <c r="I226" s="20">
        <f t="shared" si="3"/>
        <v>0</v>
      </c>
      <c r="J226" s="1"/>
      <c r="K226" s="1"/>
      <c r="L226" s="1"/>
      <c r="M226" s="1"/>
      <c r="N226" s="1"/>
      <c r="O226" s="1"/>
      <c r="P226" s="1"/>
      <c r="Q226" s="1"/>
      <c r="R226" s="1"/>
      <c r="S226" s="1"/>
      <c r="T226" s="1"/>
      <c r="U226" s="1"/>
      <c r="V226" s="1"/>
      <c r="W226" s="1"/>
      <c r="X226" s="1"/>
      <c r="Y226" s="1"/>
      <c r="Z226" s="1"/>
    </row>
    <row r="227" spans="1:26" ht="96.6" hidden="1" x14ac:dyDescent="0.3">
      <c r="A227" s="19">
        <v>740390</v>
      </c>
      <c r="B227" s="19" t="s">
        <v>425</v>
      </c>
      <c r="C227" s="19" t="s">
        <v>426</v>
      </c>
      <c r="D227" s="20">
        <f t="shared" si="4"/>
        <v>2601.5447154471544</v>
      </c>
      <c r="E227" s="21">
        <v>0.23</v>
      </c>
      <c r="F227" s="28">
        <v>3199.9</v>
      </c>
      <c r="G227" s="23">
        <v>0</v>
      </c>
      <c r="H227" s="20">
        <f t="shared" si="2"/>
        <v>0</v>
      </c>
      <c r="I227" s="20">
        <f t="shared" si="3"/>
        <v>0</v>
      </c>
      <c r="J227" s="1"/>
      <c r="K227" s="1"/>
      <c r="L227" s="1"/>
      <c r="M227" s="1"/>
      <c r="N227" s="1"/>
      <c r="O227" s="1"/>
      <c r="P227" s="1"/>
      <c r="Q227" s="1"/>
      <c r="R227" s="1"/>
      <c r="S227" s="1"/>
      <c r="T227" s="1"/>
      <c r="U227" s="1"/>
      <c r="V227" s="1"/>
      <c r="W227" s="1"/>
      <c r="X227" s="1"/>
      <c r="Y227" s="1"/>
      <c r="Z227" s="1"/>
    </row>
    <row r="228" spans="1:26" ht="124.2" hidden="1" x14ac:dyDescent="0.3">
      <c r="A228" s="19">
        <v>740391</v>
      </c>
      <c r="B228" s="19" t="s">
        <v>427</v>
      </c>
      <c r="C228" s="19" t="s">
        <v>428</v>
      </c>
      <c r="D228" s="20">
        <f t="shared" si="4"/>
        <v>2682.8455284552847</v>
      </c>
      <c r="E228" s="21">
        <v>0.23</v>
      </c>
      <c r="F228" s="28">
        <v>3299.9</v>
      </c>
      <c r="G228" s="23">
        <v>0</v>
      </c>
      <c r="H228" s="20">
        <f t="shared" si="2"/>
        <v>0</v>
      </c>
      <c r="I228" s="20">
        <f t="shared" si="3"/>
        <v>0</v>
      </c>
      <c r="J228" s="1"/>
      <c r="K228" s="1"/>
      <c r="L228" s="1"/>
      <c r="M228" s="1"/>
      <c r="N228" s="1"/>
      <c r="O228" s="1"/>
      <c r="P228" s="1"/>
      <c r="Q228" s="1"/>
      <c r="R228" s="1"/>
      <c r="S228" s="1"/>
      <c r="T228" s="1"/>
      <c r="U228" s="1"/>
      <c r="V228" s="1"/>
      <c r="W228" s="1"/>
      <c r="X228" s="1"/>
      <c r="Y228" s="1"/>
      <c r="Z228" s="1"/>
    </row>
    <row r="229" spans="1:26" ht="124.2" hidden="1" x14ac:dyDescent="0.3">
      <c r="A229" s="19">
        <v>740392</v>
      </c>
      <c r="B229" s="19" t="s">
        <v>429</v>
      </c>
      <c r="C229" s="19" t="s">
        <v>430</v>
      </c>
      <c r="D229" s="20">
        <f t="shared" si="4"/>
        <v>53.577235772357731</v>
      </c>
      <c r="E229" s="21">
        <v>0.23</v>
      </c>
      <c r="F229" s="27">
        <v>65.900000000000006</v>
      </c>
      <c r="G229" s="23">
        <v>0</v>
      </c>
      <c r="H229" s="20">
        <f t="shared" si="2"/>
        <v>0</v>
      </c>
      <c r="I229" s="20">
        <f t="shared" si="3"/>
        <v>0</v>
      </c>
      <c r="J229" s="1"/>
      <c r="K229" s="1"/>
      <c r="L229" s="1"/>
      <c r="M229" s="1"/>
      <c r="N229" s="1"/>
      <c r="O229" s="1"/>
      <c r="P229" s="1"/>
      <c r="Q229" s="1"/>
      <c r="R229" s="1"/>
      <c r="S229" s="1"/>
      <c r="T229" s="1"/>
      <c r="U229" s="1"/>
      <c r="V229" s="1"/>
      <c r="W229" s="1"/>
      <c r="X229" s="1"/>
      <c r="Y229" s="1"/>
      <c r="Z229" s="1"/>
    </row>
    <row r="230" spans="1:26" ht="96.6" hidden="1" x14ac:dyDescent="0.3">
      <c r="A230" s="19">
        <v>740393</v>
      </c>
      <c r="B230" s="19" t="s">
        <v>431</v>
      </c>
      <c r="C230" s="19" t="s">
        <v>432</v>
      </c>
      <c r="D230" s="20">
        <f t="shared" si="4"/>
        <v>89.349593495934968</v>
      </c>
      <c r="E230" s="21">
        <v>0.23</v>
      </c>
      <c r="F230" s="28">
        <v>109.9</v>
      </c>
      <c r="G230" s="23">
        <v>0</v>
      </c>
      <c r="H230" s="20">
        <f t="shared" si="2"/>
        <v>0</v>
      </c>
      <c r="I230" s="20">
        <f t="shared" si="3"/>
        <v>0</v>
      </c>
      <c r="J230" s="1"/>
      <c r="K230" s="1"/>
      <c r="L230" s="1"/>
      <c r="M230" s="1"/>
      <c r="N230" s="1"/>
      <c r="O230" s="1"/>
      <c r="P230" s="1"/>
      <c r="Q230" s="1"/>
      <c r="R230" s="1"/>
      <c r="S230" s="1"/>
      <c r="T230" s="1"/>
      <c r="U230" s="1"/>
      <c r="V230" s="1"/>
      <c r="W230" s="1"/>
      <c r="X230" s="1"/>
      <c r="Y230" s="1"/>
      <c r="Z230" s="1"/>
    </row>
    <row r="231" spans="1:26" ht="110.4" hidden="1" x14ac:dyDescent="0.3">
      <c r="A231" s="19">
        <v>740394</v>
      </c>
      <c r="B231" s="19" t="s">
        <v>433</v>
      </c>
      <c r="C231" s="19" t="s">
        <v>434</v>
      </c>
      <c r="D231" s="20">
        <f t="shared" si="4"/>
        <v>260.08130081300811</v>
      </c>
      <c r="E231" s="21">
        <v>0.23</v>
      </c>
      <c r="F231" s="28">
        <v>319.89999999999998</v>
      </c>
      <c r="G231" s="23">
        <v>0</v>
      </c>
      <c r="H231" s="20">
        <f t="shared" si="2"/>
        <v>0</v>
      </c>
      <c r="I231" s="20">
        <f t="shared" si="3"/>
        <v>0</v>
      </c>
      <c r="J231" s="1"/>
      <c r="K231" s="1"/>
      <c r="L231" s="1"/>
      <c r="M231" s="1"/>
      <c r="N231" s="1"/>
      <c r="O231" s="1"/>
      <c r="P231" s="1"/>
      <c r="Q231" s="1"/>
      <c r="R231" s="1"/>
      <c r="S231" s="1"/>
      <c r="T231" s="1"/>
      <c r="U231" s="1"/>
      <c r="V231" s="1"/>
      <c r="W231" s="1"/>
      <c r="X231" s="1"/>
      <c r="Y231" s="1"/>
      <c r="Z231" s="1"/>
    </row>
    <row r="232" spans="1:26" ht="69" hidden="1" x14ac:dyDescent="0.3">
      <c r="A232" s="19">
        <v>740395</v>
      </c>
      <c r="B232" s="19" t="s">
        <v>435</v>
      </c>
      <c r="C232" s="19" t="s">
        <v>436</v>
      </c>
      <c r="D232" s="20">
        <f t="shared" si="4"/>
        <v>121.869918699187</v>
      </c>
      <c r="E232" s="21">
        <v>0.23</v>
      </c>
      <c r="F232" s="28">
        <v>149.9</v>
      </c>
      <c r="G232" s="23">
        <v>0</v>
      </c>
      <c r="H232" s="20">
        <f t="shared" si="2"/>
        <v>0</v>
      </c>
      <c r="I232" s="20">
        <f t="shared" si="3"/>
        <v>0</v>
      </c>
      <c r="J232" s="1"/>
      <c r="K232" s="1"/>
      <c r="L232" s="1"/>
      <c r="M232" s="1"/>
      <c r="N232" s="1"/>
      <c r="O232" s="1"/>
      <c r="P232" s="1"/>
      <c r="Q232" s="1"/>
      <c r="R232" s="1"/>
      <c r="S232" s="1"/>
      <c r="T232" s="1"/>
      <c r="U232" s="1"/>
      <c r="V232" s="1"/>
      <c r="W232" s="1"/>
      <c r="X232" s="1"/>
      <c r="Y232" s="1"/>
      <c r="Z232" s="1"/>
    </row>
    <row r="233" spans="1:26" ht="110.4" hidden="1" x14ac:dyDescent="0.3">
      <c r="A233" s="19">
        <v>740396</v>
      </c>
      <c r="B233" s="19" t="s">
        <v>437</v>
      </c>
      <c r="C233" s="19" t="s">
        <v>438</v>
      </c>
      <c r="D233" s="20">
        <f t="shared" si="4"/>
        <v>10.487804878048781</v>
      </c>
      <c r="E233" s="21">
        <v>0.23</v>
      </c>
      <c r="F233" s="22">
        <v>12.9</v>
      </c>
      <c r="G233" s="23">
        <v>0</v>
      </c>
      <c r="H233" s="20">
        <f t="shared" si="2"/>
        <v>0</v>
      </c>
      <c r="I233" s="20">
        <f t="shared" si="3"/>
        <v>0</v>
      </c>
      <c r="J233" s="1"/>
      <c r="K233" s="1"/>
      <c r="L233" s="1"/>
      <c r="M233" s="1"/>
      <c r="N233" s="1"/>
      <c r="O233" s="1"/>
      <c r="P233" s="1"/>
      <c r="Q233" s="1"/>
      <c r="R233" s="1"/>
      <c r="S233" s="1"/>
      <c r="T233" s="1"/>
      <c r="U233" s="1"/>
      <c r="V233" s="1"/>
      <c r="W233" s="1"/>
      <c r="X233" s="1"/>
      <c r="Y233" s="1"/>
      <c r="Z233" s="1"/>
    </row>
    <row r="234" spans="1:26" ht="41.4" hidden="1" x14ac:dyDescent="0.3">
      <c r="A234" s="19">
        <v>740397</v>
      </c>
      <c r="B234" s="19" t="s">
        <v>439</v>
      </c>
      <c r="C234" s="19" t="s">
        <v>440</v>
      </c>
      <c r="D234" s="20">
        <f t="shared" si="4"/>
        <v>18.617886178861788</v>
      </c>
      <c r="E234" s="21">
        <v>0.23</v>
      </c>
      <c r="F234" s="22">
        <v>22.9</v>
      </c>
      <c r="G234" s="23">
        <v>0</v>
      </c>
      <c r="H234" s="20">
        <f t="shared" si="2"/>
        <v>0</v>
      </c>
      <c r="I234" s="20">
        <f t="shared" si="3"/>
        <v>0</v>
      </c>
      <c r="J234" s="1"/>
      <c r="K234" s="1"/>
      <c r="L234" s="1"/>
      <c r="M234" s="1"/>
      <c r="N234" s="1"/>
      <c r="O234" s="1"/>
      <c r="P234" s="1"/>
      <c r="Q234" s="1"/>
      <c r="R234" s="1"/>
      <c r="S234" s="1"/>
      <c r="T234" s="1"/>
      <c r="U234" s="1"/>
      <c r="V234" s="1"/>
      <c r="W234" s="1"/>
      <c r="X234" s="1"/>
      <c r="Y234" s="1"/>
      <c r="Z234" s="1"/>
    </row>
    <row r="235" spans="1:26" ht="41.4" hidden="1" x14ac:dyDescent="0.3">
      <c r="A235" s="19">
        <v>740398</v>
      </c>
      <c r="B235" s="19" t="s">
        <v>441</v>
      </c>
      <c r="C235" s="19" t="s">
        <v>442</v>
      </c>
      <c r="D235" s="20">
        <f t="shared" si="4"/>
        <v>24.308943089430894</v>
      </c>
      <c r="E235" s="21">
        <v>0.23</v>
      </c>
      <c r="F235" s="28">
        <v>29.9</v>
      </c>
      <c r="G235" s="23">
        <v>0</v>
      </c>
      <c r="H235" s="20">
        <f t="shared" si="2"/>
        <v>0</v>
      </c>
      <c r="I235" s="20">
        <f t="shared" si="3"/>
        <v>0</v>
      </c>
      <c r="J235" s="1"/>
      <c r="K235" s="1"/>
      <c r="L235" s="1"/>
      <c r="M235" s="1"/>
      <c r="N235" s="1"/>
      <c r="O235" s="1"/>
      <c r="P235" s="1"/>
      <c r="Q235" s="1"/>
      <c r="R235" s="1"/>
      <c r="S235" s="1"/>
      <c r="T235" s="1"/>
      <c r="U235" s="1"/>
      <c r="V235" s="1"/>
      <c r="W235" s="1"/>
      <c r="X235" s="1"/>
      <c r="Y235" s="1"/>
      <c r="Z235" s="1"/>
    </row>
    <row r="236" spans="1:26" ht="110.4" hidden="1" x14ac:dyDescent="0.3">
      <c r="A236" s="19">
        <v>740399</v>
      </c>
      <c r="B236" s="19" t="s">
        <v>443</v>
      </c>
      <c r="C236" s="19" t="s">
        <v>444</v>
      </c>
      <c r="D236" s="20">
        <f t="shared" si="4"/>
        <v>69.024390243902445</v>
      </c>
      <c r="E236" s="21">
        <v>0.23</v>
      </c>
      <c r="F236" s="22">
        <v>84.9</v>
      </c>
      <c r="G236" s="23">
        <v>0</v>
      </c>
      <c r="H236" s="20">
        <f t="shared" si="2"/>
        <v>0</v>
      </c>
      <c r="I236" s="20">
        <f t="shared" si="3"/>
        <v>0</v>
      </c>
      <c r="J236" s="1"/>
      <c r="K236" s="1"/>
      <c r="L236" s="1"/>
      <c r="M236" s="1"/>
      <c r="N236" s="1"/>
      <c r="O236" s="1"/>
      <c r="P236" s="1"/>
      <c r="Q236" s="1"/>
      <c r="R236" s="1"/>
      <c r="S236" s="1"/>
      <c r="T236" s="1"/>
      <c r="U236" s="1"/>
      <c r="V236" s="1"/>
      <c r="W236" s="1"/>
      <c r="X236" s="1"/>
      <c r="Y236" s="1"/>
      <c r="Z236" s="1"/>
    </row>
    <row r="237" spans="1:26" ht="124.2" hidden="1" x14ac:dyDescent="0.3">
      <c r="A237" s="19">
        <v>740400</v>
      </c>
      <c r="B237" s="19" t="s">
        <v>445</v>
      </c>
      <c r="C237" s="19" t="s">
        <v>446</v>
      </c>
      <c r="D237" s="20">
        <f t="shared" si="4"/>
        <v>113.73983739837399</v>
      </c>
      <c r="E237" s="21">
        <v>0.23</v>
      </c>
      <c r="F237" s="22">
        <v>139.9</v>
      </c>
      <c r="G237" s="23">
        <v>0</v>
      </c>
      <c r="H237" s="20">
        <f t="shared" si="2"/>
        <v>0</v>
      </c>
      <c r="I237" s="20">
        <f t="shared" si="3"/>
        <v>0</v>
      </c>
      <c r="J237" s="1"/>
      <c r="K237" s="1"/>
      <c r="L237" s="1"/>
      <c r="M237" s="1"/>
      <c r="N237" s="1"/>
      <c r="O237" s="1"/>
      <c r="P237" s="1"/>
      <c r="Q237" s="1"/>
      <c r="R237" s="1"/>
      <c r="S237" s="1"/>
      <c r="T237" s="1"/>
      <c r="U237" s="1"/>
      <c r="V237" s="1"/>
      <c r="W237" s="1"/>
      <c r="X237" s="1"/>
      <c r="Y237" s="1"/>
      <c r="Z237" s="1"/>
    </row>
    <row r="238" spans="1:26" ht="41.4" hidden="1" x14ac:dyDescent="0.3">
      <c r="A238" s="19">
        <v>740401</v>
      </c>
      <c r="B238" s="19" t="s">
        <v>447</v>
      </c>
      <c r="C238" s="19" t="s">
        <v>448</v>
      </c>
      <c r="D238" s="20">
        <f t="shared" si="4"/>
        <v>7.2357723577235777</v>
      </c>
      <c r="E238" s="21">
        <v>0.23</v>
      </c>
      <c r="F238" s="22">
        <v>8.9</v>
      </c>
      <c r="G238" s="23">
        <v>0</v>
      </c>
      <c r="H238" s="20">
        <f t="shared" si="2"/>
        <v>0</v>
      </c>
      <c r="I238" s="20">
        <f t="shared" si="3"/>
        <v>0</v>
      </c>
      <c r="J238" s="1"/>
      <c r="K238" s="1"/>
      <c r="L238" s="1"/>
      <c r="M238" s="1"/>
      <c r="N238" s="1"/>
      <c r="O238" s="1"/>
      <c r="P238" s="1"/>
      <c r="Q238" s="1"/>
      <c r="R238" s="1"/>
      <c r="S238" s="1"/>
      <c r="T238" s="1"/>
      <c r="U238" s="1"/>
      <c r="V238" s="1"/>
      <c r="W238" s="1"/>
      <c r="X238" s="1"/>
      <c r="Y238" s="1"/>
      <c r="Z238" s="1"/>
    </row>
    <row r="239" spans="1:26" ht="27.6" hidden="1" x14ac:dyDescent="0.3">
      <c r="A239" s="19">
        <v>740402</v>
      </c>
      <c r="B239" s="19" t="s">
        <v>449</v>
      </c>
      <c r="C239" s="19" t="s">
        <v>450</v>
      </c>
      <c r="D239" s="20">
        <f t="shared" si="4"/>
        <v>12.926829268292684</v>
      </c>
      <c r="E239" s="21">
        <v>0.23</v>
      </c>
      <c r="F239" s="22">
        <v>15.9</v>
      </c>
      <c r="G239" s="23">
        <v>0</v>
      </c>
      <c r="H239" s="20">
        <f t="shared" si="2"/>
        <v>0</v>
      </c>
      <c r="I239" s="20">
        <f t="shared" si="3"/>
        <v>0</v>
      </c>
      <c r="J239" s="1"/>
      <c r="K239" s="1"/>
      <c r="L239" s="1"/>
      <c r="M239" s="1"/>
      <c r="N239" s="1"/>
      <c r="O239" s="1"/>
      <c r="P239" s="1"/>
      <c r="Q239" s="1"/>
      <c r="R239" s="1"/>
      <c r="S239" s="1"/>
      <c r="T239" s="1"/>
      <c r="U239" s="1"/>
      <c r="V239" s="1"/>
      <c r="W239" s="1"/>
      <c r="X239" s="1"/>
      <c r="Y239" s="1"/>
      <c r="Z239" s="1"/>
    </row>
    <row r="240" spans="1:26" ht="27.6" hidden="1" x14ac:dyDescent="0.3">
      <c r="A240" s="19">
        <v>740403</v>
      </c>
      <c r="B240" s="19" t="s">
        <v>451</v>
      </c>
      <c r="C240" s="19" t="s">
        <v>452</v>
      </c>
      <c r="D240" s="20">
        <f t="shared" si="4"/>
        <v>10.487804878048781</v>
      </c>
      <c r="E240" s="21">
        <v>0.23</v>
      </c>
      <c r="F240" s="22">
        <v>12.9</v>
      </c>
      <c r="G240" s="23">
        <v>0</v>
      </c>
      <c r="H240" s="20">
        <f t="shared" si="2"/>
        <v>0</v>
      </c>
      <c r="I240" s="20">
        <f t="shared" si="3"/>
        <v>0</v>
      </c>
      <c r="J240" s="1"/>
      <c r="K240" s="1"/>
      <c r="L240" s="1"/>
      <c r="M240" s="1"/>
      <c r="N240" s="1"/>
      <c r="O240" s="1"/>
      <c r="P240" s="1"/>
      <c r="Q240" s="1"/>
      <c r="R240" s="1"/>
      <c r="S240" s="1"/>
      <c r="T240" s="1"/>
      <c r="U240" s="1"/>
      <c r="V240" s="1"/>
      <c r="W240" s="1"/>
      <c r="X240" s="1"/>
      <c r="Y240" s="1"/>
      <c r="Z240" s="1"/>
    </row>
    <row r="241" spans="1:26" ht="110.4" hidden="1" x14ac:dyDescent="0.3">
      <c r="A241" s="19">
        <v>740404</v>
      </c>
      <c r="B241" s="19" t="s">
        <v>453</v>
      </c>
      <c r="C241" s="19" t="s">
        <v>454</v>
      </c>
      <c r="D241" s="20">
        <f t="shared" si="4"/>
        <v>10.487804878048781</v>
      </c>
      <c r="E241" s="21">
        <v>0.23</v>
      </c>
      <c r="F241" s="22">
        <v>12.9</v>
      </c>
      <c r="G241" s="23">
        <v>0</v>
      </c>
      <c r="H241" s="20">
        <f t="shared" si="2"/>
        <v>0</v>
      </c>
      <c r="I241" s="20">
        <f t="shared" si="3"/>
        <v>0</v>
      </c>
      <c r="J241" s="1"/>
      <c r="K241" s="1"/>
      <c r="L241" s="1"/>
      <c r="M241" s="1"/>
      <c r="N241" s="1"/>
      <c r="O241" s="1"/>
      <c r="P241" s="1"/>
      <c r="Q241" s="1"/>
      <c r="R241" s="1"/>
      <c r="S241" s="1"/>
      <c r="T241" s="1"/>
      <c r="U241" s="1"/>
      <c r="V241" s="1"/>
      <c r="W241" s="1"/>
      <c r="X241" s="1"/>
      <c r="Y241" s="1"/>
      <c r="Z241" s="1"/>
    </row>
    <row r="242" spans="1:26" ht="248.4" hidden="1" x14ac:dyDescent="0.3">
      <c r="A242" s="19">
        <v>740405</v>
      </c>
      <c r="B242" s="19" t="s">
        <v>455</v>
      </c>
      <c r="C242" s="19" t="s">
        <v>456</v>
      </c>
      <c r="D242" s="20">
        <f t="shared" si="4"/>
        <v>28.373983739837399</v>
      </c>
      <c r="E242" s="21">
        <v>0.23</v>
      </c>
      <c r="F242" s="22">
        <v>34.9</v>
      </c>
      <c r="G242" s="23">
        <v>0</v>
      </c>
      <c r="H242" s="20">
        <f t="shared" si="2"/>
        <v>0</v>
      </c>
      <c r="I242" s="20">
        <f t="shared" si="3"/>
        <v>0</v>
      </c>
      <c r="J242" s="1"/>
      <c r="K242" s="1"/>
      <c r="L242" s="1"/>
      <c r="M242" s="1"/>
      <c r="N242" s="1"/>
      <c r="O242" s="1"/>
      <c r="P242" s="1"/>
      <c r="Q242" s="1"/>
      <c r="R242" s="1"/>
      <c r="S242" s="1"/>
      <c r="T242" s="1"/>
      <c r="U242" s="1"/>
      <c r="V242" s="1"/>
      <c r="W242" s="1"/>
      <c r="X242" s="1"/>
      <c r="Y242" s="1"/>
      <c r="Z242" s="1"/>
    </row>
    <row r="243" spans="1:26" ht="82.8" hidden="1" x14ac:dyDescent="0.3">
      <c r="A243" s="19">
        <v>740406</v>
      </c>
      <c r="B243" s="19" t="s">
        <v>457</v>
      </c>
      <c r="C243" s="19" t="s">
        <v>458</v>
      </c>
      <c r="D243" s="20">
        <f t="shared" si="4"/>
        <v>30</v>
      </c>
      <c r="E243" s="21">
        <v>0.23</v>
      </c>
      <c r="F243" s="22">
        <v>36.9</v>
      </c>
      <c r="G243" s="23">
        <v>0</v>
      </c>
      <c r="H243" s="20">
        <f t="shared" si="2"/>
        <v>0</v>
      </c>
      <c r="I243" s="20">
        <f t="shared" si="3"/>
        <v>0</v>
      </c>
      <c r="J243" s="1"/>
      <c r="K243" s="1"/>
      <c r="L243" s="1"/>
      <c r="M243" s="1"/>
      <c r="N243" s="1"/>
      <c r="O243" s="1"/>
      <c r="P243" s="1"/>
      <c r="Q243" s="1"/>
      <c r="R243" s="1"/>
      <c r="S243" s="1"/>
      <c r="T243" s="1"/>
      <c r="U243" s="1"/>
      <c r="V243" s="1"/>
      <c r="W243" s="1"/>
      <c r="X243" s="1"/>
      <c r="Y243" s="1"/>
      <c r="Z243" s="1"/>
    </row>
    <row r="244" spans="1:26" ht="69" hidden="1" x14ac:dyDescent="0.3">
      <c r="A244" s="19">
        <v>740407</v>
      </c>
      <c r="B244" s="19" t="s">
        <v>459</v>
      </c>
      <c r="C244" s="19" t="s">
        <v>460</v>
      </c>
      <c r="D244" s="20">
        <f t="shared" si="4"/>
        <v>56.829268292682933</v>
      </c>
      <c r="E244" s="21">
        <v>0.23</v>
      </c>
      <c r="F244" s="28">
        <v>69.900000000000006</v>
      </c>
      <c r="G244" s="23">
        <v>0</v>
      </c>
      <c r="H244" s="20">
        <f t="shared" si="2"/>
        <v>0</v>
      </c>
      <c r="I244" s="20">
        <f t="shared" si="3"/>
        <v>0</v>
      </c>
      <c r="J244" s="1"/>
      <c r="K244" s="1"/>
      <c r="L244" s="1"/>
      <c r="M244" s="1"/>
      <c r="N244" s="1"/>
      <c r="O244" s="1"/>
      <c r="P244" s="1"/>
      <c r="Q244" s="1"/>
      <c r="R244" s="1"/>
      <c r="S244" s="1"/>
      <c r="T244" s="1"/>
      <c r="U244" s="1"/>
      <c r="V244" s="1"/>
      <c r="W244" s="1"/>
      <c r="X244" s="1"/>
      <c r="Y244" s="1"/>
      <c r="Z244" s="1"/>
    </row>
    <row r="245" spans="1:26" ht="82.8" hidden="1" x14ac:dyDescent="0.3">
      <c r="A245" s="19">
        <v>740408</v>
      </c>
      <c r="B245" s="19" t="s">
        <v>461</v>
      </c>
      <c r="C245" s="19" t="s">
        <v>462</v>
      </c>
      <c r="D245" s="20">
        <f t="shared" si="4"/>
        <v>60.894308943089435</v>
      </c>
      <c r="E245" s="21">
        <v>0.23</v>
      </c>
      <c r="F245" s="22">
        <v>74.900000000000006</v>
      </c>
      <c r="G245" s="23">
        <v>0</v>
      </c>
      <c r="H245" s="20">
        <f t="shared" si="2"/>
        <v>0</v>
      </c>
      <c r="I245" s="20">
        <f t="shared" si="3"/>
        <v>0</v>
      </c>
      <c r="J245" s="1"/>
      <c r="K245" s="1"/>
      <c r="L245" s="1"/>
      <c r="M245" s="1"/>
      <c r="N245" s="1"/>
      <c r="O245" s="1"/>
      <c r="P245" s="1"/>
      <c r="Q245" s="1"/>
      <c r="R245" s="1"/>
      <c r="S245" s="1"/>
      <c r="T245" s="1"/>
      <c r="U245" s="1"/>
      <c r="V245" s="1"/>
      <c r="W245" s="1"/>
      <c r="X245" s="1"/>
      <c r="Y245" s="1"/>
      <c r="Z245" s="1"/>
    </row>
    <row r="246" spans="1:26" ht="151.80000000000001" x14ac:dyDescent="0.3">
      <c r="A246" s="19">
        <v>714200</v>
      </c>
      <c r="B246" s="19" t="s">
        <v>463</v>
      </c>
      <c r="C246" s="19" t="s">
        <v>464</v>
      </c>
      <c r="D246" s="20">
        <f t="shared" si="4"/>
        <v>682.11382113821139</v>
      </c>
      <c r="E246" s="30">
        <v>0.23</v>
      </c>
      <c r="F246" s="20">
        <v>839</v>
      </c>
      <c r="G246" s="23">
        <v>1</v>
      </c>
      <c r="H246" s="20">
        <f t="shared" si="2"/>
        <v>682.11382113821139</v>
      </c>
      <c r="I246" s="20">
        <f t="shared" si="3"/>
        <v>839</v>
      </c>
      <c r="J246" s="1"/>
      <c r="K246" s="1"/>
      <c r="L246" s="1"/>
      <c r="M246" s="1"/>
      <c r="N246" s="1"/>
      <c r="O246" s="1"/>
      <c r="P246" s="1"/>
      <c r="Q246" s="1"/>
      <c r="R246" s="1"/>
      <c r="S246" s="1"/>
      <c r="T246" s="1"/>
      <c r="U246" s="1"/>
      <c r="V246" s="1"/>
      <c r="W246" s="1"/>
      <c r="X246" s="1"/>
      <c r="Y246" s="1"/>
      <c r="Z246" s="1"/>
    </row>
    <row r="247" spans="1:26" ht="165.6" hidden="1" x14ac:dyDescent="0.3">
      <c r="A247" s="19">
        <v>714202</v>
      </c>
      <c r="B247" s="19" t="s">
        <v>465</v>
      </c>
      <c r="C247" s="19" t="s">
        <v>466</v>
      </c>
      <c r="D247" s="20">
        <f t="shared" si="4"/>
        <v>1137.3983739837399</v>
      </c>
      <c r="E247" s="30">
        <v>0.23</v>
      </c>
      <c r="F247" s="20">
        <v>1399</v>
      </c>
      <c r="G247" s="23">
        <v>0</v>
      </c>
      <c r="H247" s="20">
        <f t="shared" si="2"/>
        <v>0</v>
      </c>
      <c r="I247" s="20">
        <f t="shared" si="3"/>
        <v>0</v>
      </c>
      <c r="J247" s="1"/>
      <c r="K247" s="1"/>
      <c r="L247" s="1"/>
      <c r="M247" s="1"/>
      <c r="N247" s="1"/>
      <c r="O247" s="1"/>
      <c r="P247" s="1"/>
      <c r="Q247" s="1"/>
      <c r="R247" s="1"/>
      <c r="S247" s="1"/>
      <c r="T247" s="1"/>
      <c r="U247" s="1"/>
      <c r="V247" s="1"/>
      <c r="W247" s="1"/>
      <c r="X247" s="1"/>
      <c r="Y247" s="1"/>
      <c r="Z247" s="1"/>
    </row>
    <row r="248" spans="1:26" ht="138" hidden="1" x14ac:dyDescent="0.3">
      <c r="A248" s="19">
        <v>721282</v>
      </c>
      <c r="B248" s="19" t="s">
        <v>467</v>
      </c>
      <c r="C248" s="19" t="s">
        <v>468</v>
      </c>
      <c r="D248" s="20">
        <f t="shared" si="4"/>
        <v>730.89430894308941</v>
      </c>
      <c r="E248" s="30">
        <v>0.23</v>
      </c>
      <c r="F248" s="20">
        <v>899</v>
      </c>
      <c r="G248" s="23">
        <v>0</v>
      </c>
      <c r="H248" s="20">
        <f t="shared" si="2"/>
        <v>0</v>
      </c>
      <c r="I248" s="20">
        <f t="shared" si="3"/>
        <v>0</v>
      </c>
      <c r="J248" s="1"/>
      <c r="K248" s="1"/>
      <c r="L248" s="1"/>
      <c r="M248" s="1"/>
      <c r="N248" s="1"/>
      <c r="O248" s="1"/>
      <c r="P248" s="1"/>
      <c r="Q248" s="1"/>
      <c r="R248" s="1"/>
      <c r="S248" s="1"/>
      <c r="T248" s="1"/>
      <c r="U248" s="1"/>
      <c r="V248" s="1"/>
      <c r="W248" s="1"/>
      <c r="X248" s="1"/>
      <c r="Y248" s="1"/>
      <c r="Z248" s="1"/>
    </row>
    <row r="249" spans="1:26" ht="193.2" hidden="1" x14ac:dyDescent="0.3">
      <c r="A249" s="19">
        <v>721285</v>
      </c>
      <c r="B249" s="19" t="s">
        <v>469</v>
      </c>
      <c r="C249" s="19" t="s">
        <v>470</v>
      </c>
      <c r="D249" s="20">
        <f t="shared" si="4"/>
        <v>1787.8048780487804</v>
      </c>
      <c r="E249" s="30">
        <v>0.23</v>
      </c>
      <c r="F249" s="20">
        <v>2199</v>
      </c>
      <c r="G249" s="23">
        <v>0</v>
      </c>
      <c r="H249" s="20">
        <f t="shared" si="2"/>
        <v>0</v>
      </c>
      <c r="I249" s="20">
        <f t="shared" si="3"/>
        <v>0</v>
      </c>
      <c r="J249" s="1"/>
      <c r="K249" s="1"/>
      <c r="L249" s="1"/>
      <c r="M249" s="1"/>
      <c r="N249" s="1"/>
      <c r="O249" s="1"/>
      <c r="P249" s="1"/>
      <c r="Q249" s="1"/>
      <c r="R249" s="1"/>
      <c r="S249" s="1"/>
      <c r="T249" s="1"/>
      <c r="U249" s="1"/>
      <c r="V249" s="1"/>
      <c r="W249" s="1"/>
      <c r="X249" s="1"/>
      <c r="Y249" s="1"/>
      <c r="Z249" s="1"/>
    </row>
    <row r="250" spans="1:26" ht="193.2" hidden="1" x14ac:dyDescent="0.3">
      <c r="A250" s="19">
        <v>721286</v>
      </c>
      <c r="B250" s="19" t="s">
        <v>471</v>
      </c>
      <c r="C250" s="19" t="s">
        <v>470</v>
      </c>
      <c r="D250" s="20">
        <f t="shared" si="4"/>
        <v>485.36585365853659</v>
      </c>
      <c r="E250" s="30">
        <v>0.23</v>
      </c>
      <c r="F250" s="20">
        <v>597</v>
      </c>
      <c r="G250" s="23">
        <v>0</v>
      </c>
      <c r="H250" s="20">
        <f t="shared" si="2"/>
        <v>0</v>
      </c>
      <c r="I250" s="20">
        <f t="shared" si="3"/>
        <v>0</v>
      </c>
      <c r="J250" s="1"/>
      <c r="K250" s="1"/>
      <c r="L250" s="1"/>
      <c r="M250" s="1"/>
      <c r="N250" s="1"/>
      <c r="O250" s="1"/>
      <c r="P250" s="1"/>
      <c r="Q250" s="1"/>
      <c r="R250" s="1"/>
      <c r="S250" s="1"/>
      <c r="T250" s="1"/>
      <c r="U250" s="1"/>
      <c r="V250" s="1"/>
      <c r="W250" s="1"/>
      <c r="X250" s="1"/>
      <c r="Y250" s="1"/>
      <c r="Z250" s="1"/>
    </row>
    <row r="251" spans="1:26" ht="138" hidden="1" x14ac:dyDescent="0.3">
      <c r="A251" s="19">
        <v>721287</v>
      </c>
      <c r="B251" s="19" t="s">
        <v>472</v>
      </c>
      <c r="C251" s="19" t="s">
        <v>473</v>
      </c>
      <c r="D251" s="20">
        <f t="shared" si="4"/>
        <v>926.01626016260161</v>
      </c>
      <c r="E251" s="30">
        <v>0.23</v>
      </c>
      <c r="F251" s="20">
        <v>1139</v>
      </c>
      <c r="G251" s="23">
        <v>0</v>
      </c>
      <c r="H251" s="20">
        <f t="shared" si="2"/>
        <v>0</v>
      </c>
      <c r="I251" s="20">
        <f t="shared" si="3"/>
        <v>0</v>
      </c>
      <c r="J251" s="1"/>
      <c r="K251" s="1"/>
      <c r="L251" s="1"/>
      <c r="M251" s="1"/>
      <c r="N251" s="1"/>
      <c r="O251" s="1"/>
      <c r="P251" s="1"/>
      <c r="Q251" s="1"/>
      <c r="R251" s="1"/>
      <c r="S251" s="1"/>
      <c r="T251" s="1"/>
      <c r="U251" s="1"/>
      <c r="V251" s="1"/>
      <c r="W251" s="1"/>
      <c r="X251" s="1"/>
      <c r="Y251" s="1"/>
      <c r="Z251" s="1"/>
    </row>
    <row r="252" spans="1:26" ht="207" hidden="1" x14ac:dyDescent="0.3">
      <c r="A252" s="19">
        <v>739763</v>
      </c>
      <c r="B252" s="19" t="s">
        <v>474</v>
      </c>
      <c r="C252" s="19" t="s">
        <v>475</v>
      </c>
      <c r="D252" s="20">
        <f t="shared" si="4"/>
        <v>1543.9024390243903</v>
      </c>
      <c r="E252" s="30">
        <v>0.23</v>
      </c>
      <c r="F252" s="20">
        <v>1899</v>
      </c>
      <c r="G252" s="23">
        <v>0</v>
      </c>
      <c r="H252" s="20">
        <f t="shared" si="2"/>
        <v>0</v>
      </c>
      <c r="I252" s="20">
        <f t="shared" si="3"/>
        <v>0</v>
      </c>
      <c r="J252" s="1"/>
      <c r="K252" s="1"/>
      <c r="L252" s="1"/>
      <c r="M252" s="1"/>
      <c r="N252" s="1"/>
      <c r="O252" s="1"/>
      <c r="P252" s="1"/>
      <c r="Q252" s="1"/>
      <c r="R252" s="1"/>
      <c r="S252" s="1"/>
      <c r="T252" s="1"/>
      <c r="U252" s="1"/>
      <c r="V252" s="1"/>
      <c r="W252" s="1"/>
      <c r="X252" s="1"/>
      <c r="Y252" s="1"/>
      <c r="Z252" s="1"/>
    </row>
    <row r="253" spans="1:26" ht="165.6" x14ac:dyDescent="0.3">
      <c r="A253" s="19">
        <v>739764</v>
      </c>
      <c r="B253" s="19" t="s">
        <v>476</v>
      </c>
      <c r="C253" s="19" t="s">
        <v>477</v>
      </c>
      <c r="D253" s="20">
        <f t="shared" si="4"/>
        <v>487.72357723577232</v>
      </c>
      <c r="E253" s="30">
        <v>0.23</v>
      </c>
      <c r="F253" s="20">
        <v>599.9</v>
      </c>
      <c r="G253" s="23">
        <v>1</v>
      </c>
      <c r="H253" s="20">
        <f t="shared" si="2"/>
        <v>487.72357723577232</v>
      </c>
      <c r="I253" s="20">
        <f t="shared" si="3"/>
        <v>599.9</v>
      </c>
      <c r="J253" s="1"/>
      <c r="K253" s="1"/>
      <c r="L253" s="1"/>
      <c r="M253" s="1"/>
      <c r="N253" s="1"/>
      <c r="O253" s="1"/>
      <c r="P253" s="1"/>
      <c r="Q253" s="1"/>
      <c r="R253" s="1"/>
      <c r="S253" s="1"/>
      <c r="T253" s="1"/>
      <c r="U253" s="1"/>
      <c r="V253" s="1"/>
      <c r="W253" s="1"/>
      <c r="X253" s="1"/>
      <c r="Y253" s="1"/>
      <c r="Z253" s="1"/>
    </row>
    <row r="254" spans="1:26" ht="193.2" hidden="1" x14ac:dyDescent="0.3">
      <c r="A254" s="19">
        <v>739866</v>
      </c>
      <c r="B254" s="19" t="s">
        <v>478</v>
      </c>
      <c r="C254" s="19" t="s">
        <v>479</v>
      </c>
      <c r="D254" s="20">
        <f t="shared" si="4"/>
        <v>162.52032520325204</v>
      </c>
      <c r="E254" s="30">
        <v>0.23</v>
      </c>
      <c r="F254" s="20">
        <v>199.9</v>
      </c>
      <c r="G254" s="23">
        <v>0</v>
      </c>
      <c r="H254" s="20">
        <f t="shared" si="2"/>
        <v>0</v>
      </c>
      <c r="I254" s="20">
        <f t="shared" si="3"/>
        <v>0</v>
      </c>
      <c r="J254" s="1"/>
      <c r="K254" s="1"/>
      <c r="L254" s="1"/>
      <c r="M254" s="1"/>
      <c r="N254" s="1"/>
      <c r="O254" s="1"/>
      <c r="P254" s="1"/>
      <c r="Q254" s="1"/>
      <c r="R254" s="1"/>
      <c r="S254" s="1"/>
      <c r="T254" s="1"/>
      <c r="U254" s="1"/>
      <c r="V254" s="1"/>
      <c r="W254" s="1"/>
      <c r="X254" s="1"/>
      <c r="Y254" s="1"/>
      <c r="Z254" s="1"/>
    </row>
    <row r="255" spans="1:26" ht="96.6" x14ac:dyDescent="0.3">
      <c r="A255" s="19">
        <v>728327</v>
      </c>
      <c r="B255" s="19" t="s">
        <v>480</v>
      </c>
      <c r="C255" s="19" t="s">
        <v>481</v>
      </c>
      <c r="D255" s="20">
        <f t="shared" si="4"/>
        <v>405.6910569105691</v>
      </c>
      <c r="E255" s="30">
        <v>0.23</v>
      </c>
      <c r="F255" s="20">
        <v>499</v>
      </c>
      <c r="G255" s="23">
        <v>1</v>
      </c>
      <c r="H255" s="20">
        <f t="shared" si="2"/>
        <v>405.6910569105691</v>
      </c>
      <c r="I255" s="20">
        <f t="shared" si="3"/>
        <v>499</v>
      </c>
      <c r="J255" s="1"/>
      <c r="K255" s="1"/>
      <c r="L255" s="1"/>
      <c r="M255" s="1"/>
      <c r="N255" s="1"/>
      <c r="O255" s="1"/>
      <c r="P255" s="1"/>
      <c r="Q255" s="1"/>
      <c r="R255" s="1"/>
      <c r="S255" s="1"/>
      <c r="T255" s="1"/>
      <c r="U255" s="1"/>
      <c r="V255" s="1"/>
      <c r="W255" s="1"/>
      <c r="X255" s="1"/>
      <c r="Y255" s="1"/>
      <c r="Z255" s="1"/>
    </row>
    <row r="256" spans="1:26" ht="82.8" hidden="1" x14ac:dyDescent="0.3">
      <c r="A256" s="19">
        <v>728328</v>
      </c>
      <c r="B256" s="19" t="s">
        <v>482</v>
      </c>
      <c r="C256" s="19" t="s">
        <v>483</v>
      </c>
      <c r="D256" s="20">
        <f t="shared" si="4"/>
        <v>121.13821138211382</v>
      </c>
      <c r="E256" s="30">
        <v>0.23</v>
      </c>
      <c r="F256" s="20">
        <v>149</v>
      </c>
      <c r="G256" s="23">
        <v>0</v>
      </c>
      <c r="H256" s="20">
        <f t="shared" si="2"/>
        <v>0</v>
      </c>
      <c r="I256" s="20">
        <f t="shared" si="3"/>
        <v>0</v>
      </c>
      <c r="J256" s="1"/>
      <c r="K256" s="1"/>
      <c r="L256" s="1"/>
      <c r="M256" s="1"/>
      <c r="N256" s="1"/>
      <c r="O256" s="1"/>
      <c r="P256" s="1"/>
      <c r="Q256" s="1"/>
      <c r="R256" s="1"/>
      <c r="S256" s="1"/>
      <c r="T256" s="1"/>
      <c r="U256" s="1"/>
      <c r="V256" s="1"/>
      <c r="W256" s="1"/>
      <c r="X256" s="1"/>
      <c r="Y256" s="1"/>
      <c r="Z256" s="1"/>
    </row>
    <row r="257" spans="1:26" ht="55.2" hidden="1" x14ac:dyDescent="0.3">
      <c r="A257" s="19">
        <v>728329</v>
      </c>
      <c r="B257" s="19" t="s">
        <v>484</v>
      </c>
      <c r="C257" s="19" t="s">
        <v>485</v>
      </c>
      <c r="D257" s="20">
        <f t="shared" si="4"/>
        <v>39.837398373983739</v>
      </c>
      <c r="E257" s="30">
        <v>0.23</v>
      </c>
      <c r="F257" s="20">
        <v>49</v>
      </c>
      <c r="G257" s="23">
        <v>0</v>
      </c>
      <c r="H257" s="20">
        <f t="shared" si="2"/>
        <v>0</v>
      </c>
      <c r="I257" s="20">
        <f t="shared" si="3"/>
        <v>0</v>
      </c>
      <c r="J257" s="1"/>
      <c r="K257" s="1"/>
      <c r="L257" s="1"/>
      <c r="M257" s="1"/>
      <c r="N257" s="1"/>
      <c r="O257" s="1"/>
      <c r="P257" s="1"/>
      <c r="Q257" s="1"/>
      <c r="R257" s="1"/>
      <c r="S257" s="1"/>
      <c r="T257" s="1"/>
      <c r="U257" s="1"/>
      <c r="V257" s="1"/>
      <c r="W257" s="1"/>
      <c r="X257" s="1"/>
      <c r="Y257" s="1"/>
      <c r="Z257" s="1"/>
    </row>
    <row r="258" spans="1:26" ht="69" hidden="1" x14ac:dyDescent="0.3">
      <c r="A258" s="19">
        <v>740464</v>
      </c>
      <c r="B258" s="19" t="s">
        <v>486</v>
      </c>
      <c r="C258" s="19" t="s">
        <v>487</v>
      </c>
      <c r="D258" s="20">
        <f t="shared" si="4"/>
        <v>97.479674796747972</v>
      </c>
      <c r="E258" s="30">
        <v>0.23</v>
      </c>
      <c r="F258" s="20">
        <v>119.9</v>
      </c>
      <c r="G258" s="23">
        <v>0</v>
      </c>
      <c r="H258" s="20">
        <f t="shared" si="2"/>
        <v>0</v>
      </c>
      <c r="I258" s="20">
        <f t="shared" si="3"/>
        <v>0</v>
      </c>
      <c r="J258" s="1"/>
      <c r="K258" s="1"/>
      <c r="L258" s="1"/>
      <c r="M258" s="1"/>
      <c r="N258" s="1"/>
      <c r="O258" s="1"/>
      <c r="P258" s="1"/>
      <c r="Q258" s="1"/>
      <c r="R258" s="1"/>
      <c r="S258" s="1"/>
      <c r="T258" s="1"/>
      <c r="U258" s="1"/>
      <c r="V258" s="1"/>
      <c r="W258" s="1"/>
      <c r="X258" s="1"/>
      <c r="Y258" s="1"/>
      <c r="Z258" s="1"/>
    </row>
    <row r="259" spans="1:26" ht="69" hidden="1" x14ac:dyDescent="0.3">
      <c r="A259" s="19">
        <v>740465</v>
      </c>
      <c r="B259" s="19" t="s">
        <v>488</v>
      </c>
      <c r="C259" s="19" t="s">
        <v>489</v>
      </c>
      <c r="D259" s="20">
        <f t="shared" si="4"/>
        <v>97.479674796747972</v>
      </c>
      <c r="E259" s="30">
        <v>0.23</v>
      </c>
      <c r="F259" s="20">
        <v>119.9</v>
      </c>
      <c r="G259" s="23">
        <v>0</v>
      </c>
      <c r="H259" s="20">
        <f t="shared" si="2"/>
        <v>0</v>
      </c>
      <c r="I259" s="20">
        <f t="shared" si="3"/>
        <v>0</v>
      </c>
      <c r="J259" s="1"/>
      <c r="K259" s="1"/>
      <c r="L259" s="1"/>
      <c r="M259" s="1"/>
      <c r="N259" s="1"/>
      <c r="O259" s="1"/>
      <c r="P259" s="1"/>
      <c r="Q259" s="1"/>
      <c r="R259" s="1"/>
      <c r="S259" s="1"/>
      <c r="T259" s="1"/>
      <c r="U259" s="1"/>
      <c r="V259" s="1"/>
      <c r="W259" s="1"/>
      <c r="X259" s="1"/>
      <c r="Y259" s="1"/>
      <c r="Z259" s="1"/>
    </row>
    <row r="260" spans="1:26" ht="82.8" hidden="1" x14ac:dyDescent="0.3">
      <c r="A260" s="19">
        <v>740466</v>
      </c>
      <c r="B260" s="19" t="s">
        <v>490</v>
      </c>
      <c r="C260" s="19" t="s">
        <v>491</v>
      </c>
      <c r="D260" s="20">
        <f t="shared" si="4"/>
        <v>56.829268292682933</v>
      </c>
      <c r="E260" s="30">
        <v>0.23</v>
      </c>
      <c r="F260" s="20">
        <v>69.900000000000006</v>
      </c>
      <c r="G260" s="23">
        <v>0</v>
      </c>
      <c r="H260" s="20">
        <f t="shared" si="2"/>
        <v>0</v>
      </c>
      <c r="I260" s="20">
        <f t="shared" si="3"/>
        <v>0</v>
      </c>
      <c r="J260" s="1"/>
      <c r="K260" s="1"/>
      <c r="L260" s="1"/>
      <c r="M260" s="1"/>
      <c r="N260" s="1"/>
      <c r="O260" s="1"/>
      <c r="P260" s="1"/>
      <c r="Q260" s="1"/>
      <c r="R260" s="1"/>
      <c r="S260" s="1"/>
      <c r="T260" s="1"/>
      <c r="U260" s="1"/>
      <c r="V260" s="1"/>
      <c r="W260" s="1"/>
      <c r="X260" s="1"/>
      <c r="Y260" s="1"/>
      <c r="Z260" s="1"/>
    </row>
    <row r="261" spans="1:26" ht="69" hidden="1" x14ac:dyDescent="0.3">
      <c r="A261" s="19">
        <v>740467</v>
      </c>
      <c r="B261" s="19" t="s">
        <v>492</v>
      </c>
      <c r="C261" s="19" t="s">
        <v>493</v>
      </c>
      <c r="D261" s="20">
        <f t="shared" si="4"/>
        <v>48.699186991869915</v>
      </c>
      <c r="E261" s="30">
        <v>0.23</v>
      </c>
      <c r="F261" s="20">
        <v>59.9</v>
      </c>
      <c r="G261" s="23">
        <v>0</v>
      </c>
      <c r="H261" s="20">
        <f t="shared" si="2"/>
        <v>0</v>
      </c>
      <c r="I261" s="20">
        <f t="shared" si="3"/>
        <v>0</v>
      </c>
      <c r="J261" s="1"/>
      <c r="K261" s="1"/>
      <c r="L261" s="1"/>
      <c r="M261" s="1"/>
      <c r="N261" s="1"/>
      <c r="O261" s="1"/>
      <c r="P261" s="1"/>
      <c r="Q261" s="1"/>
      <c r="R261" s="1"/>
      <c r="S261" s="1"/>
      <c r="T261" s="1"/>
      <c r="U261" s="1"/>
      <c r="V261" s="1"/>
      <c r="W261" s="1"/>
      <c r="X261" s="1"/>
      <c r="Y261" s="1"/>
      <c r="Z261" s="1"/>
    </row>
    <row r="262" spans="1:26" ht="138" hidden="1" x14ac:dyDescent="0.3">
      <c r="A262" s="19">
        <v>734196</v>
      </c>
      <c r="B262" s="19" t="s">
        <v>494</v>
      </c>
      <c r="C262" s="19" t="s">
        <v>495</v>
      </c>
      <c r="D262" s="20">
        <f t="shared" si="4"/>
        <v>308.130081300813</v>
      </c>
      <c r="E262" s="30">
        <v>0.23</v>
      </c>
      <c r="F262" s="20">
        <v>379</v>
      </c>
      <c r="G262" s="23">
        <v>0</v>
      </c>
      <c r="H262" s="20">
        <f t="shared" si="2"/>
        <v>0</v>
      </c>
      <c r="I262" s="20">
        <f t="shared" si="3"/>
        <v>0</v>
      </c>
      <c r="J262" s="1"/>
      <c r="K262" s="1"/>
      <c r="L262" s="1"/>
      <c r="M262" s="1"/>
      <c r="N262" s="1"/>
      <c r="O262" s="1"/>
      <c r="P262" s="1"/>
      <c r="Q262" s="1"/>
      <c r="R262" s="1"/>
      <c r="S262" s="1"/>
      <c r="T262" s="1"/>
      <c r="U262" s="1"/>
      <c r="V262" s="1"/>
      <c r="W262" s="1"/>
      <c r="X262" s="1"/>
      <c r="Y262" s="1"/>
      <c r="Z262" s="1"/>
    </row>
    <row r="263" spans="1:26" ht="55.2" hidden="1" x14ac:dyDescent="0.3">
      <c r="A263" s="19">
        <v>734206</v>
      </c>
      <c r="B263" s="19" t="s">
        <v>496</v>
      </c>
      <c r="C263" s="19" t="s">
        <v>497</v>
      </c>
      <c r="D263" s="20">
        <f t="shared" si="4"/>
        <v>121.13821138211382</v>
      </c>
      <c r="E263" s="30">
        <v>0.23</v>
      </c>
      <c r="F263" s="20">
        <v>149</v>
      </c>
      <c r="G263" s="23">
        <v>0</v>
      </c>
      <c r="H263" s="20">
        <f t="shared" si="2"/>
        <v>0</v>
      </c>
      <c r="I263" s="20">
        <f t="shared" si="3"/>
        <v>0</v>
      </c>
      <c r="J263" s="1"/>
      <c r="K263" s="1"/>
      <c r="L263" s="1"/>
      <c r="M263" s="1"/>
      <c r="N263" s="1"/>
      <c r="O263" s="1"/>
      <c r="P263" s="1"/>
      <c r="Q263" s="1"/>
      <c r="R263" s="1"/>
      <c r="S263" s="1"/>
      <c r="T263" s="1"/>
      <c r="U263" s="1"/>
      <c r="V263" s="1"/>
      <c r="W263" s="1"/>
      <c r="X263" s="1"/>
      <c r="Y263" s="1"/>
      <c r="Z263" s="1"/>
    </row>
    <row r="264" spans="1:26" ht="234.6" x14ac:dyDescent="0.3">
      <c r="A264" s="19">
        <v>734197</v>
      </c>
      <c r="B264" s="19" t="s">
        <v>498</v>
      </c>
      <c r="C264" s="19" t="s">
        <v>499</v>
      </c>
      <c r="D264" s="20">
        <f t="shared" si="4"/>
        <v>308.130081300813</v>
      </c>
      <c r="E264" s="30">
        <v>0.23</v>
      </c>
      <c r="F264" s="20">
        <v>379</v>
      </c>
      <c r="G264" s="23">
        <v>1</v>
      </c>
      <c r="H264" s="20">
        <f t="shared" si="2"/>
        <v>308.130081300813</v>
      </c>
      <c r="I264" s="20">
        <f t="shared" si="3"/>
        <v>379</v>
      </c>
      <c r="J264" s="1"/>
      <c r="K264" s="1"/>
      <c r="L264" s="1"/>
      <c r="M264" s="1"/>
      <c r="N264" s="1"/>
      <c r="O264" s="1"/>
      <c r="P264" s="1"/>
      <c r="Q264" s="1"/>
      <c r="R264" s="1"/>
      <c r="S264" s="1"/>
      <c r="T264" s="1"/>
      <c r="U264" s="1"/>
      <c r="V264" s="1"/>
      <c r="W264" s="1"/>
      <c r="X264" s="1"/>
      <c r="Y264" s="1"/>
      <c r="Z264" s="1"/>
    </row>
    <row r="265" spans="1:26" ht="124.2" x14ac:dyDescent="0.3">
      <c r="A265" s="19">
        <v>734198</v>
      </c>
      <c r="B265" s="19" t="s">
        <v>500</v>
      </c>
      <c r="C265" s="19" t="s">
        <v>501</v>
      </c>
      <c r="D265" s="20">
        <f t="shared" si="4"/>
        <v>584.55284552845524</v>
      </c>
      <c r="E265" s="30">
        <v>0.23</v>
      </c>
      <c r="F265" s="20">
        <v>719</v>
      </c>
      <c r="G265" s="23">
        <v>1</v>
      </c>
      <c r="H265" s="20">
        <f t="shared" si="2"/>
        <v>584.55284552845524</v>
      </c>
      <c r="I265" s="20">
        <f t="shared" si="3"/>
        <v>719</v>
      </c>
      <c r="J265" s="1"/>
      <c r="K265" s="1"/>
      <c r="L265" s="1"/>
      <c r="M265" s="1"/>
      <c r="N265" s="1"/>
      <c r="O265" s="1"/>
      <c r="P265" s="1"/>
      <c r="Q265" s="1"/>
      <c r="R265" s="1"/>
      <c r="S265" s="1"/>
      <c r="T265" s="1"/>
      <c r="U265" s="1"/>
      <c r="V265" s="1"/>
      <c r="W265" s="1"/>
      <c r="X265" s="1"/>
      <c r="Y265" s="1"/>
      <c r="Z265" s="1"/>
    </row>
    <row r="266" spans="1:26" ht="124.2" x14ac:dyDescent="0.3">
      <c r="A266" s="19">
        <v>734199</v>
      </c>
      <c r="B266" s="19" t="s">
        <v>502</v>
      </c>
      <c r="C266" s="19" t="s">
        <v>503</v>
      </c>
      <c r="D266" s="20">
        <f t="shared" si="4"/>
        <v>511.3821138211382</v>
      </c>
      <c r="E266" s="30">
        <v>0.23</v>
      </c>
      <c r="F266" s="20">
        <v>629</v>
      </c>
      <c r="G266" s="23">
        <v>1</v>
      </c>
      <c r="H266" s="20">
        <f t="shared" si="2"/>
        <v>511.3821138211382</v>
      </c>
      <c r="I266" s="20">
        <f t="shared" si="3"/>
        <v>629</v>
      </c>
      <c r="J266" s="1"/>
      <c r="K266" s="1"/>
      <c r="L266" s="1"/>
      <c r="M266" s="1"/>
      <c r="N266" s="1"/>
      <c r="O266" s="1"/>
      <c r="P266" s="1"/>
      <c r="Q266" s="1"/>
      <c r="R266" s="1"/>
      <c r="S266" s="1"/>
      <c r="T266" s="1"/>
      <c r="U266" s="1"/>
      <c r="V266" s="1"/>
      <c r="W266" s="1"/>
      <c r="X266" s="1"/>
      <c r="Y266" s="1"/>
      <c r="Z266" s="1"/>
    </row>
    <row r="267" spans="1:26" ht="409.6" hidden="1" x14ac:dyDescent="0.3">
      <c r="A267" s="19">
        <v>740260</v>
      </c>
      <c r="B267" s="19" t="s">
        <v>504</v>
      </c>
      <c r="C267" s="19" t="s">
        <v>505</v>
      </c>
      <c r="D267" s="20">
        <f t="shared" si="4"/>
        <v>690.97560975609758</v>
      </c>
      <c r="E267" s="30">
        <v>0.23</v>
      </c>
      <c r="F267" s="27">
        <v>849.9</v>
      </c>
      <c r="G267" s="23">
        <v>0</v>
      </c>
      <c r="H267" s="20">
        <f t="shared" si="2"/>
        <v>0</v>
      </c>
      <c r="I267" s="20">
        <f t="shared" si="3"/>
        <v>0</v>
      </c>
      <c r="J267" s="1"/>
      <c r="K267" s="1"/>
      <c r="L267" s="1"/>
      <c r="M267" s="1"/>
      <c r="N267" s="1"/>
      <c r="O267" s="1"/>
      <c r="P267" s="1"/>
      <c r="Q267" s="1"/>
      <c r="R267" s="1"/>
      <c r="S267" s="1"/>
      <c r="T267" s="1"/>
      <c r="U267" s="1"/>
      <c r="V267" s="1"/>
      <c r="W267" s="1"/>
      <c r="X267" s="1"/>
      <c r="Y267" s="1"/>
      <c r="Z267" s="1"/>
    </row>
    <row r="268" spans="1:26" ht="409.6" hidden="1" x14ac:dyDescent="0.3">
      <c r="A268" s="19">
        <v>740248</v>
      </c>
      <c r="B268" s="19" t="s">
        <v>506</v>
      </c>
      <c r="C268" s="19" t="s">
        <v>507</v>
      </c>
      <c r="D268" s="20">
        <f t="shared" si="4"/>
        <v>975.52845528455293</v>
      </c>
      <c r="E268" s="30">
        <v>0.23</v>
      </c>
      <c r="F268" s="27">
        <v>1199.9000000000001</v>
      </c>
      <c r="G268" s="23">
        <v>0</v>
      </c>
      <c r="H268" s="20">
        <f t="shared" si="2"/>
        <v>0</v>
      </c>
      <c r="I268" s="20">
        <f t="shared" si="3"/>
        <v>0</v>
      </c>
      <c r="J268" s="1"/>
      <c r="K268" s="1"/>
      <c r="L268" s="1"/>
      <c r="M268" s="1"/>
      <c r="N268" s="1"/>
      <c r="O268" s="1"/>
      <c r="P268" s="1"/>
      <c r="Q268" s="1"/>
      <c r="R268" s="1"/>
      <c r="S268" s="1"/>
      <c r="T268" s="1"/>
      <c r="U268" s="1"/>
      <c r="V268" s="1"/>
      <c r="W268" s="1"/>
      <c r="X268" s="1"/>
      <c r="Y268" s="1"/>
      <c r="Z268" s="1"/>
    </row>
    <row r="269" spans="1:26" ht="276" hidden="1" x14ac:dyDescent="0.3">
      <c r="A269" s="19">
        <v>740249</v>
      </c>
      <c r="B269" s="19" t="s">
        <v>508</v>
      </c>
      <c r="C269" s="19" t="s">
        <v>509</v>
      </c>
      <c r="D269" s="20">
        <f t="shared" si="4"/>
        <v>1869.8373983739839</v>
      </c>
      <c r="E269" s="30">
        <v>0.23</v>
      </c>
      <c r="F269" s="27">
        <v>2299.9</v>
      </c>
      <c r="G269" s="23">
        <v>0</v>
      </c>
      <c r="H269" s="20">
        <f t="shared" si="2"/>
        <v>0</v>
      </c>
      <c r="I269" s="20">
        <f t="shared" si="3"/>
        <v>0</v>
      </c>
      <c r="J269" s="1"/>
      <c r="K269" s="1"/>
      <c r="L269" s="1"/>
      <c r="M269" s="1"/>
      <c r="N269" s="1"/>
      <c r="O269" s="1"/>
      <c r="P269" s="1"/>
      <c r="Q269" s="1"/>
      <c r="R269" s="1"/>
      <c r="S269" s="1"/>
      <c r="T269" s="1"/>
      <c r="U269" s="1"/>
      <c r="V269" s="1"/>
      <c r="W269" s="1"/>
      <c r="X269" s="1"/>
      <c r="Y269" s="1"/>
      <c r="Z269" s="1"/>
    </row>
    <row r="270" spans="1:26" ht="372.6" hidden="1" x14ac:dyDescent="0.3">
      <c r="A270" s="19">
        <v>740250</v>
      </c>
      <c r="B270" s="19" t="s">
        <v>510</v>
      </c>
      <c r="C270" s="19" t="s">
        <v>511</v>
      </c>
      <c r="D270" s="20">
        <f t="shared" si="4"/>
        <v>2682.8455284552847</v>
      </c>
      <c r="E270" s="30">
        <v>0.23</v>
      </c>
      <c r="F270" s="27">
        <v>3299.9</v>
      </c>
      <c r="G270" s="23">
        <v>0</v>
      </c>
      <c r="H270" s="20">
        <f t="shared" si="2"/>
        <v>0</v>
      </c>
      <c r="I270" s="20">
        <f t="shared" si="3"/>
        <v>0</v>
      </c>
      <c r="J270" s="1"/>
      <c r="K270" s="1"/>
      <c r="L270" s="1"/>
      <c r="M270" s="1"/>
      <c r="N270" s="1"/>
      <c r="O270" s="1"/>
      <c r="P270" s="1"/>
      <c r="Q270" s="1"/>
      <c r="R270" s="1"/>
      <c r="S270" s="1"/>
      <c r="T270" s="1"/>
      <c r="U270" s="1"/>
      <c r="V270" s="1"/>
      <c r="W270" s="1"/>
      <c r="X270" s="1"/>
      <c r="Y270" s="1"/>
      <c r="Z270" s="1"/>
    </row>
    <row r="271" spans="1:26" ht="372.6" hidden="1" x14ac:dyDescent="0.3">
      <c r="A271" s="19">
        <v>740251</v>
      </c>
      <c r="B271" s="19" t="s">
        <v>512</v>
      </c>
      <c r="C271" s="19" t="s">
        <v>513</v>
      </c>
      <c r="D271" s="20">
        <f t="shared" si="4"/>
        <v>3251.9512195121952</v>
      </c>
      <c r="E271" s="30">
        <v>0.23</v>
      </c>
      <c r="F271" s="27">
        <v>3999.9</v>
      </c>
      <c r="G271" s="23">
        <v>0</v>
      </c>
      <c r="H271" s="20">
        <f t="shared" si="2"/>
        <v>0</v>
      </c>
      <c r="I271" s="20">
        <f t="shared" si="3"/>
        <v>0</v>
      </c>
      <c r="J271" s="1"/>
      <c r="K271" s="1"/>
      <c r="L271" s="1"/>
      <c r="M271" s="1"/>
      <c r="N271" s="1"/>
      <c r="O271" s="1"/>
      <c r="P271" s="1"/>
      <c r="Q271" s="1"/>
      <c r="R271" s="1"/>
      <c r="S271" s="1"/>
      <c r="T271" s="1"/>
      <c r="U271" s="1"/>
      <c r="V271" s="1"/>
      <c r="W271" s="1"/>
      <c r="X271" s="1"/>
      <c r="Y271" s="1"/>
      <c r="Z271" s="1"/>
    </row>
    <row r="272" spans="1:26" ht="193.2" hidden="1" x14ac:dyDescent="0.3">
      <c r="A272" s="19">
        <v>740313</v>
      </c>
      <c r="B272" s="19" t="s">
        <v>514</v>
      </c>
      <c r="C272" s="19" t="s">
        <v>515</v>
      </c>
      <c r="D272" s="20">
        <f t="shared" si="4"/>
        <v>382.03252032520322</v>
      </c>
      <c r="E272" s="30">
        <v>0.23</v>
      </c>
      <c r="F272" s="27">
        <v>469.9</v>
      </c>
      <c r="G272" s="23">
        <v>0</v>
      </c>
      <c r="H272" s="20">
        <f t="shared" si="2"/>
        <v>0</v>
      </c>
      <c r="I272" s="20">
        <f t="shared" si="3"/>
        <v>0</v>
      </c>
      <c r="J272" s="1"/>
      <c r="K272" s="1"/>
      <c r="L272" s="1"/>
      <c r="M272" s="1"/>
      <c r="N272" s="1"/>
      <c r="O272" s="1"/>
      <c r="P272" s="1"/>
      <c r="Q272" s="1"/>
      <c r="R272" s="1"/>
      <c r="S272" s="1"/>
      <c r="T272" s="1"/>
      <c r="U272" s="1"/>
      <c r="V272" s="1"/>
      <c r="W272" s="1"/>
      <c r="X272" s="1"/>
      <c r="Y272" s="1"/>
      <c r="Z272" s="1"/>
    </row>
    <row r="273" spans="1:26" ht="193.2" hidden="1" x14ac:dyDescent="0.3">
      <c r="A273" s="19">
        <v>740314</v>
      </c>
      <c r="B273" s="19" t="s">
        <v>516</v>
      </c>
      <c r="C273" s="19" t="s">
        <v>517</v>
      </c>
      <c r="D273" s="20">
        <f t="shared" si="4"/>
        <v>487.72357723577232</v>
      </c>
      <c r="E273" s="30">
        <v>0.23</v>
      </c>
      <c r="F273" s="27">
        <v>599.9</v>
      </c>
      <c r="G273" s="23">
        <v>0</v>
      </c>
      <c r="H273" s="20">
        <f t="shared" si="2"/>
        <v>0</v>
      </c>
      <c r="I273" s="20">
        <f t="shared" si="3"/>
        <v>0</v>
      </c>
      <c r="J273" s="1"/>
      <c r="K273" s="1"/>
      <c r="L273" s="1"/>
      <c r="M273" s="1"/>
      <c r="N273" s="1"/>
      <c r="O273" s="1"/>
      <c r="P273" s="1"/>
      <c r="Q273" s="1"/>
      <c r="R273" s="1"/>
      <c r="S273" s="1"/>
      <c r="T273" s="1"/>
      <c r="U273" s="1"/>
      <c r="V273" s="1"/>
      <c r="W273" s="1"/>
      <c r="X273" s="1"/>
      <c r="Y273" s="1"/>
      <c r="Z273" s="1"/>
    </row>
    <row r="274" spans="1:26" ht="82.8" hidden="1" x14ac:dyDescent="0.3">
      <c r="A274" s="19">
        <v>740252</v>
      </c>
      <c r="B274" s="19" t="s">
        <v>518</v>
      </c>
      <c r="C274" s="19" t="s">
        <v>519</v>
      </c>
      <c r="D274" s="20">
        <f t="shared" si="4"/>
        <v>243.82113821138211</v>
      </c>
      <c r="E274" s="30">
        <v>0.23</v>
      </c>
      <c r="F274" s="27">
        <v>299.89999999999998</v>
      </c>
      <c r="G274" s="23">
        <v>0</v>
      </c>
      <c r="H274" s="20">
        <f t="shared" si="2"/>
        <v>0</v>
      </c>
      <c r="I274" s="20">
        <f t="shared" si="3"/>
        <v>0</v>
      </c>
      <c r="J274" s="1"/>
      <c r="K274" s="1"/>
      <c r="L274" s="1"/>
      <c r="M274" s="1"/>
      <c r="N274" s="1"/>
      <c r="O274" s="1"/>
      <c r="P274" s="1"/>
      <c r="Q274" s="1"/>
      <c r="R274" s="1"/>
      <c r="S274" s="1"/>
      <c r="T274" s="1"/>
      <c r="U274" s="1"/>
      <c r="V274" s="1"/>
      <c r="W274" s="1"/>
      <c r="X274" s="1"/>
      <c r="Y274" s="1"/>
      <c r="Z274" s="1"/>
    </row>
    <row r="275" spans="1:26" ht="262.2" hidden="1" x14ac:dyDescent="0.3">
      <c r="A275" s="19">
        <v>740247</v>
      </c>
      <c r="B275" s="19" t="s">
        <v>520</v>
      </c>
      <c r="C275" s="19" t="s">
        <v>521</v>
      </c>
      <c r="D275" s="20">
        <f t="shared" si="4"/>
        <v>324.39024390243901</v>
      </c>
      <c r="E275" s="30">
        <v>0.23</v>
      </c>
      <c r="F275" s="27">
        <v>399</v>
      </c>
      <c r="G275" s="23">
        <v>0</v>
      </c>
      <c r="H275" s="20">
        <f t="shared" si="2"/>
        <v>0</v>
      </c>
      <c r="I275" s="20">
        <f t="shared" si="3"/>
        <v>0</v>
      </c>
      <c r="J275" s="1"/>
      <c r="K275" s="1"/>
      <c r="L275" s="1"/>
      <c r="M275" s="1"/>
      <c r="N275" s="1"/>
      <c r="O275" s="1"/>
      <c r="P275" s="1"/>
      <c r="Q275" s="1"/>
      <c r="R275" s="1"/>
      <c r="S275" s="1"/>
      <c r="T275" s="1"/>
      <c r="U275" s="1"/>
      <c r="V275" s="1"/>
      <c r="W275" s="1"/>
      <c r="X275" s="1"/>
      <c r="Y275" s="1"/>
      <c r="Z275" s="1"/>
    </row>
    <row r="276" spans="1:26" ht="409.6" hidden="1" x14ac:dyDescent="0.3">
      <c r="A276" s="39" t="s">
        <v>522</v>
      </c>
      <c r="B276" s="19" t="s">
        <v>523</v>
      </c>
      <c r="C276" s="19" t="s">
        <v>524</v>
      </c>
      <c r="D276" s="20">
        <f t="shared" si="4"/>
        <v>812.19512195121956</v>
      </c>
      <c r="E276" s="30">
        <v>0.23</v>
      </c>
      <c r="F276" s="20">
        <v>999</v>
      </c>
      <c r="G276" s="23">
        <v>0</v>
      </c>
      <c r="H276" s="20">
        <f t="shared" si="2"/>
        <v>0</v>
      </c>
      <c r="I276" s="20">
        <f t="shared" si="3"/>
        <v>0</v>
      </c>
      <c r="J276" s="1"/>
      <c r="K276" s="1"/>
      <c r="L276" s="1"/>
      <c r="M276" s="1"/>
      <c r="N276" s="1"/>
      <c r="O276" s="1"/>
      <c r="P276" s="1"/>
      <c r="Q276" s="1"/>
      <c r="R276" s="1"/>
      <c r="S276" s="1"/>
      <c r="T276" s="1"/>
      <c r="U276" s="1"/>
      <c r="V276" s="1"/>
      <c r="W276" s="1"/>
      <c r="X276" s="1"/>
      <c r="Y276" s="1"/>
      <c r="Z276" s="1"/>
    </row>
    <row r="277" spans="1:26" ht="358.8" hidden="1" x14ac:dyDescent="0.3">
      <c r="A277" s="39" t="s">
        <v>525</v>
      </c>
      <c r="B277" s="19" t="s">
        <v>526</v>
      </c>
      <c r="C277" s="19" t="s">
        <v>527</v>
      </c>
      <c r="D277" s="20">
        <f t="shared" si="4"/>
        <v>486.99186991869919</v>
      </c>
      <c r="E277" s="30">
        <v>0.23</v>
      </c>
      <c r="F277" s="26">
        <v>599</v>
      </c>
      <c r="G277" s="23">
        <v>0</v>
      </c>
      <c r="H277" s="20">
        <f t="shared" si="2"/>
        <v>0</v>
      </c>
      <c r="I277" s="20">
        <f t="shared" si="3"/>
        <v>0</v>
      </c>
      <c r="J277" s="1"/>
      <c r="K277" s="1"/>
      <c r="L277" s="1"/>
      <c r="M277" s="1"/>
      <c r="N277" s="1"/>
      <c r="O277" s="1"/>
      <c r="P277" s="1"/>
      <c r="Q277" s="1"/>
      <c r="R277" s="1"/>
      <c r="S277" s="1"/>
      <c r="T277" s="1"/>
      <c r="U277" s="1"/>
      <c r="V277" s="1"/>
      <c r="W277" s="1"/>
      <c r="X277" s="1"/>
      <c r="Y277" s="1"/>
      <c r="Z277" s="1"/>
    </row>
    <row r="278" spans="1:26" ht="358.8" hidden="1" x14ac:dyDescent="0.3">
      <c r="A278" s="39" t="s">
        <v>528</v>
      </c>
      <c r="B278" s="19" t="s">
        <v>529</v>
      </c>
      <c r="C278" s="19" t="s">
        <v>530</v>
      </c>
      <c r="D278" s="20">
        <f t="shared" si="4"/>
        <v>649.59349593495938</v>
      </c>
      <c r="E278" s="30">
        <v>0.23</v>
      </c>
      <c r="F278" s="26">
        <v>799</v>
      </c>
      <c r="G278" s="23">
        <v>0</v>
      </c>
      <c r="H278" s="20">
        <f t="shared" si="2"/>
        <v>0</v>
      </c>
      <c r="I278" s="20">
        <f t="shared" si="3"/>
        <v>0</v>
      </c>
      <c r="J278" s="1"/>
      <c r="K278" s="1"/>
      <c r="L278" s="1"/>
      <c r="M278" s="1"/>
      <c r="N278" s="1"/>
      <c r="O278" s="1"/>
      <c r="P278" s="1"/>
      <c r="Q278" s="1"/>
      <c r="R278" s="1"/>
      <c r="S278" s="1"/>
      <c r="T278" s="1"/>
      <c r="U278" s="1"/>
      <c r="V278" s="1"/>
      <c r="W278" s="1"/>
      <c r="X278" s="1"/>
      <c r="Y278" s="1"/>
      <c r="Z278" s="1"/>
    </row>
    <row r="279" spans="1:26" ht="409.6" hidden="1" x14ac:dyDescent="0.3">
      <c r="A279" s="39" t="s">
        <v>531</v>
      </c>
      <c r="B279" s="19" t="s">
        <v>532</v>
      </c>
      <c r="C279" s="19" t="s">
        <v>524</v>
      </c>
      <c r="D279" s="20">
        <f t="shared" si="4"/>
        <v>3251.2195121951222</v>
      </c>
      <c r="E279" s="30">
        <v>0.23</v>
      </c>
      <c r="F279" s="26">
        <v>3999</v>
      </c>
      <c r="G279" s="23">
        <v>0</v>
      </c>
      <c r="H279" s="20">
        <f t="shared" si="2"/>
        <v>0</v>
      </c>
      <c r="I279" s="20">
        <f t="shared" si="3"/>
        <v>0</v>
      </c>
      <c r="J279" s="1"/>
      <c r="K279" s="1"/>
      <c r="L279" s="1"/>
      <c r="M279" s="1"/>
      <c r="N279" s="1"/>
      <c r="O279" s="1"/>
      <c r="P279" s="1"/>
      <c r="Q279" s="1"/>
      <c r="R279" s="1"/>
      <c r="S279" s="1"/>
      <c r="T279" s="1"/>
      <c r="U279" s="1"/>
      <c r="V279" s="1"/>
      <c r="W279" s="1"/>
      <c r="X279" s="1"/>
      <c r="Y279" s="1"/>
      <c r="Z279" s="1"/>
    </row>
    <row r="280" spans="1:26" ht="165.6" hidden="1" x14ac:dyDescent="0.3">
      <c r="A280" s="39" t="s">
        <v>533</v>
      </c>
      <c r="B280" s="19" t="s">
        <v>534</v>
      </c>
      <c r="C280" s="19" t="s">
        <v>535</v>
      </c>
      <c r="D280" s="20">
        <f t="shared" si="4"/>
        <v>1218.69918699187</v>
      </c>
      <c r="E280" s="30">
        <v>0.23</v>
      </c>
      <c r="F280" s="26">
        <v>1499</v>
      </c>
      <c r="G280" s="23">
        <v>0</v>
      </c>
      <c r="H280" s="20">
        <f t="shared" si="2"/>
        <v>0</v>
      </c>
      <c r="I280" s="20">
        <f t="shared" si="3"/>
        <v>0</v>
      </c>
      <c r="J280" s="1"/>
      <c r="K280" s="1"/>
      <c r="L280" s="1"/>
      <c r="M280" s="1"/>
      <c r="N280" s="1"/>
      <c r="O280" s="1"/>
      <c r="P280" s="1"/>
      <c r="Q280" s="1"/>
      <c r="R280" s="1"/>
      <c r="S280" s="1"/>
      <c r="T280" s="1"/>
      <c r="U280" s="1"/>
      <c r="V280" s="1"/>
      <c r="W280" s="1"/>
      <c r="X280" s="1"/>
      <c r="Y280" s="1"/>
      <c r="Z280" s="1"/>
    </row>
    <row r="281" spans="1:26" ht="55.2" hidden="1" x14ac:dyDescent="0.3">
      <c r="A281" s="39" t="s">
        <v>536</v>
      </c>
      <c r="B281" s="19" t="s">
        <v>537</v>
      </c>
      <c r="C281" s="19" t="s">
        <v>538</v>
      </c>
      <c r="D281" s="20">
        <f t="shared" si="4"/>
        <v>121.13821138211382</v>
      </c>
      <c r="E281" s="30">
        <v>0.23</v>
      </c>
      <c r="F281" s="26">
        <v>149</v>
      </c>
      <c r="G281" s="19">
        <v>0</v>
      </c>
      <c r="H281" s="20">
        <f t="shared" si="2"/>
        <v>0</v>
      </c>
      <c r="I281" s="20">
        <f t="shared" si="3"/>
        <v>0</v>
      </c>
      <c r="J281" s="1"/>
      <c r="K281" s="1"/>
      <c r="L281" s="1"/>
      <c r="M281" s="1"/>
      <c r="N281" s="1"/>
      <c r="O281" s="1"/>
      <c r="P281" s="1"/>
      <c r="Q281" s="1"/>
      <c r="R281" s="1"/>
      <c r="S281" s="1"/>
      <c r="T281" s="1"/>
      <c r="U281" s="1"/>
      <c r="V281" s="1"/>
      <c r="W281" s="1"/>
      <c r="X281" s="1"/>
      <c r="Y281" s="1"/>
      <c r="Z281" s="1"/>
    </row>
    <row r="282" spans="1:26" ht="55.2" hidden="1" x14ac:dyDescent="0.3">
      <c r="A282" s="39" t="s">
        <v>539</v>
      </c>
      <c r="B282" s="19" t="s">
        <v>540</v>
      </c>
      <c r="C282" s="19" t="s">
        <v>541</v>
      </c>
      <c r="D282" s="20">
        <f t="shared" si="4"/>
        <v>80.487804878048777</v>
      </c>
      <c r="E282" s="30">
        <v>0.23</v>
      </c>
      <c r="F282" s="26">
        <v>99</v>
      </c>
      <c r="G282" s="23">
        <v>0</v>
      </c>
      <c r="H282" s="20">
        <f t="shared" si="2"/>
        <v>0</v>
      </c>
      <c r="I282" s="20">
        <f t="shared" si="3"/>
        <v>0</v>
      </c>
      <c r="J282" s="1"/>
      <c r="K282" s="1"/>
      <c r="L282" s="1"/>
      <c r="M282" s="1"/>
      <c r="N282" s="1"/>
      <c r="O282" s="1"/>
      <c r="P282" s="1"/>
      <c r="Q282" s="1"/>
      <c r="R282" s="1"/>
      <c r="S282" s="1"/>
      <c r="T282" s="1"/>
      <c r="U282" s="1"/>
      <c r="V282" s="1"/>
      <c r="W282" s="1"/>
      <c r="X282" s="1"/>
      <c r="Y282" s="1"/>
      <c r="Z282" s="1"/>
    </row>
    <row r="283" spans="1:26" ht="409.6" hidden="1" x14ac:dyDescent="0.3">
      <c r="A283" s="19">
        <v>714198</v>
      </c>
      <c r="B283" s="19" t="s">
        <v>542</v>
      </c>
      <c r="C283" s="19" t="s">
        <v>543</v>
      </c>
      <c r="D283" s="20">
        <f t="shared" si="4"/>
        <v>406.42276422764229</v>
      </c>
      <c r="E283" s="21">
        <v>0.23</v>
      </c>
      <c r="F283" s="27">
        <v>499.9</v>
      </c>
      <c r="G283" s="23">
        <v>0</v>
      </c>
      <c r="H283" s="20">
        <f t="shared" si="2"/>
        <v>0</v>
      </c>
      <c r="I283" s="20">
        <f t="shared" si="3"/>
        <v>0</v>
      </c>
      <c r="J283" s="1"/>
      <c r="K283" s="1"/>
      <c r="L283" s="1"/>
      <c r="M283" s="1"/>
      <c r="N283" s="1"/>
      <c r="O283" s="1"/>
      <c r="P283" s="1"/>
      <c r="Q283" s="1"/>
      <c r="R283" s="1"/>
      <c r="S283" s="1"/>
      <c r="T283" s="1"/>
      <c r="U283" s="1"/>
      <c r="V283" s="1"/>
      <c r="W283" s="1"/>
      <c r="X283" s="1"/>
      <c r="Y283" s="1"/>
      <c r="Z283" s="1"/>
    </row>
    <row r="284" spans="1:26" ht="409.6" hidden="1" x14ac:dyDescent="0.3">
      <c r="A284" s="19" t="s">
        <v>544</v>
      </c>
      <c r="B284" s="19" t="s">
        <v>545</v>
      </c>
      <c r="C284" s="19" t="s">
        <v>546</v>
      </c>
      <c r="D284" s="20">
        <f t="shared" si="4"/>
        <v>593.41463414634143</v>
      </c>
      <c r="E284" s="21">
        <v>0.23</v>
      </c>
      <c r="F284" s="27">
        <v>729.9</v>
      </c>
      <c r="G284" s="19">
        <v>0</v>
      </c>
      <c r="H284" s="20">
        <f t="shared" si="2"/>
        <v>0</v>
      </c>
      <c r="I284" s="20">
        <f t="shared" si="3"/>
        <v>0</v>
      </c>
      <c r="J284" s="1"/>
      <c r="K284" s="1"/>
      <c r="L284" s="1"/>
      <c r="M284" s="1"/>
      <c r="N284" s="1"/>
      <c r="O284" s="1"/>
      <c r="P284" s="1"/>
      <c r="Q284" s="1"/>
      <c r="R284" s="1"/>
      <c r="S284" s="1"/>
      <c r="T284" s="1"/>
      <c r="U284" s="1"/>
      <c r="V284" s="1"/>
      <c r="W284" s="1"/>
      <c r="X284" s="1"/>
      <c r="Y284" s="1"/>
      <c r="Z284" s="1"/>
    </row>
    <row r="285" spans="1:26" ht="409.6" hidden="1" x14ac:dyDescent="0.3">
      <c r="A285" s="19">
        <v>739559</v>
      </c>
      <c r="B285" s="19" t="s">
        <v>547</v>
      </c>
      <c r="C285" s="19" t="s">
        <v>548</v>
      </c>
      <c r="D285" s="20">
        <f t="shared" si="4"/>
        <v>649.59349593495938</v>
      </c>
      <c r="E285" s="21">
        <v>0.23</v>
      </c>
      <c r="F285" s="27">
        <v>799</v>
      </c>
      <c r="G285" s="23">
        <v>0</v>
      </c>
      <c r="H285" s="20">
        <f t="shared" si="2"/>
        <v>0</v>
      </c>
      <c r="I285" s="20">
        <f t="shared" si="3"/>
        <v>0</v>
      </c>
      <c r="J285" s="1"/>
      <c r="K285" s="1"/>
      <c r="L285" s="1"/>
      <c r="M285" s="1"/>
      <c r="N285" s="1"/>
      <c r="O285" s="1"/>
      <c r="P285" s="1"/>
      <c r="Q285" s="1"/>
      <c r="R285" s="1"/>
      <c r="S285" s="1"/>
      <c r="T285" s="1"/>
      <c r="U285" s="1"/>
      <c r="V285" s="1"/>
      <c r="W285" s="1"/>
      <c r="X285" s="1"/>
      <c r="Y285" s="1"/>
      <c r="Z285" s="1"/>
    </row>
    <row r="286" spans="1:26" ht="409.6" hidden="1" x14ac:dyDescent="0.3">
      <c r="A286" s="19">
        <v>733427</v>
      </c>
      <c r="B286" s="19" t="s">
        <v>549</v>
      </c>
      <c r="C286" s="19" t="s">
        <v>550</v>
      </c>
      <c r="D286" s="20">
        <f t="shared" si="4"/>
        <v>812.19512195121956</v>
      </c>
      <c r="E286" s="21">
        <v>0.23</v>
      </c>
      <c r="F286" s="27">
        <v>999</v>
      </c>
      <c r="G286" s="23">
        <v>0</v>
      </c>
      <c r="H286" s="20">
        <f t="shared" si="2"/>
        <v>0</v>
      </c>
      <c r="I286" s="20">
        <f t="shared" si="3"/>
        <v>0</v>
      </c>
      <c r="J286" s="1"/>
      <c r="K286" s="1"/>
      <c r="L286" s="1"/>
      <c r="M286" s="1"/>
      <c r="N286" s="1"/>
      <c r="O286" s="1"/>
      <c r="P286" s="1"/>
      <c r="Q286" s="1"/>
      <c r="R286" s="1"/>
      <c r="S286" s="1"/>
      <c r="T286" s="1"/>
      <c r="U286" s="1"/>
      <c r="V286" s="1"/>
      <c r="W286" s="1"/>
      <c r="X286" s="1"/>
      <c r="Y286" s="1"/>
      <c r="Z286" s="1"/>
    </row>
    <row r="287" spans="1:26" ht="207" hidden="1" x14ac:dyDescent="0.3">
      <c r="A287" s="19">
        <v>716028</v>
      </c>
      <c r="B287" s="19" t="s">
        <v>551</v>
      </c>
      <c r="C287" s="19" t="s">
        <v>552</v>
      </c>
      <c r="D287" s="20">
        <f t="shared" si="4"/>
        <v>974.79674796747963</v>
      </c>
      <c r="E287" s="21">
        <v>0.23</v>
      </c>
      <c r="F287" s="27">
        <v>1199</v>
      </c>
      <c r="G287" s="23">
        <v>0</v>
      </c>
      <c r="H287" s="20">
        <f t="shared" si="2"/>
        <v>0</v>
      </c>
      <c r="I287" s="20">
        <f t="shared" si="3"/>
        <v>0</v>
      </c>
      <c r="J287" s="1"/>
      <c r="K287" s="1"/>
      <c r="L287" s="1"/>
      <c r="M287" s="1"/>
      <c r="N287" s="1"/>
      <c r="O287" s="1"/>
      <c r="P287" s="1"/>
      <c r="Q287" s="1"/>
      <c r="R287" s="1"/>
      <c r="S287" s="1"/>
      <c r="T287" s="1"/>
      <c r="U287" s="1"/>
      <c r="V287" s="1"/>
      <c r="W287" s="1"/>
      <c r="X287" s="1"/>
      <c r="Y287" s="1"/>
      <c r="Z287" s="1"/>
    </row>
    <row r="288" spans="1:26" ht="248.4" x14ac:dyDescent="0.3">
      <c r="A288" s="19">
        <v>716566</v>
      </c>
      <c r="B288" s="19" t="s">
        <v>553</v>
      </c>
      <c r="C288" s="19" t="s">
        <v>554</v>
      </c>
      <c r="D288" s="20">
        <f t="shared" si="4"/>
        <v>284.47154471544712</v>
      </c>
      <c r="E288" s="21">
        <v>0.23</v>
      </c>
      <c r="F288" s="27">
        <v>349.9</v>
      </c>
      <c r="G288" s="19">
        <v>1</v>
      </c>
      <c r="H288" s="20">
        <f t="shared" si="2"/>
        <v>284.47154471544712</v>
      </c>
      <c r="I288" s="20">
        <f t="shared" si="3"/>
        <v>349.9</v>
      </c>
      <c r="J288" s="1"/>
      <c r="K288" s="1"/>
      <c r="L288" s="1"/>
      <c r="M288" s="1"/>
      <c r="N288" s="1"/>
      <c r="O288" s="1"/>
      <c r="P288" s="1"/>
      <c r="Q288" s="1"/>
      <c r="R288" s="1"/>
      <c r="S288" s="1"/>
      <c r="T288" s="1"/>
      <c r="U288" s="1"/>
      <c r="V288" s="1"/>
      <c r="W288" s="1"/>
      <c r="X288" s="1"/>
      <c r="Y288" s="1"/>
      <c r="Z288" s="1"/>
    </row>
    <row r="289" spans="1:26" ht="151.80000000000001" hidden="1" x14ac:dyDescent="0.3">
      <c r="A289" s="19">
        <v>740409</v>
      </c>
      <c r="B289" s="19" t="s">
        <v>555</v>
      </c>
      <c r="C289" s="19" t="s">
        <v>556</v>
      </c>
      <c r="D289" s="20">
        <f t="shared" si="4"/>
        <v>268.21138211382112</v>
      </c>
      <c r="E289" s="21">
        <v>0.23</v>
      </c>
      <c r="F289" s="28">
        <v>329.9</v>
      </c>
      <c r="G289" s="23">
        <v>0</v>
      </c>
      <c r="H289" s="20">
        <f t="shared" si="2"/>
        <v>0</v>
      </c>
      <c r="I289" s="20">
        <f t="shared" si="3"/>
        <v>0</v>
      </c>
      <c r="J289" s="1"/>
      <c r="K289" s="1"/>
      <c r="L289" s="1"/>
      <c r="M289" s="1"/>
      <c r="N289" s="1"/>
      <c r="O289" s="1"/>
      <c r="P289" s="1"/>
      <c r="Q289" s="1"/>
      <c r="R289" s="1"/>
      <c r="S289" s="1"/>
      <c r="T289" s="1"/>
      <c r="U289" s="1"/>
      <c r="V289" s="1"/>
      <c r="W289" s="1"/>
      <c r="X289" s="1"/>
      <c r="Y289" s="1"/>
      <c r="Z289" s="1"/>
    </row>
    <row r="290" spans="1:26" ht="165.6" hidden="1" x14ac:dyDescent="0.3">
      <c r="A290" s="19">
        <v>740410</v>
      </c>
      <c r="B290" s="19" t="s">
        <v>557</v>
      </c>
      <c r="C290" s="19" t="s">
        <v>558</v>
      </c>
      <c r="D290" s="20">
        <f t="shared" si="4"/>
        <v>325.1219512195122</v>
      </c>
      <c r="E290" s="21">
        <v>0.23</v>
      </c>
      <c r="F290" s="28">
        <v>399.9</v>
      </c>
      <c r="G290" s="23">
        <v>0</v>
      </c>
      <c r="H290" s="20">
        <f t="shared" si="2"/>
        <v>0</v>
      </c>
      <c r="I290" s="20">
        <f t="shared" si="3"/>
        <v>0</v>
      </c>
      <c r="J290" s="1"/>
      <c r="K290" s="1"/>
      <c r="L290" s="1"/>
      <c r="M290" s="1"/>
      <c r="N290" s="1"/>
      <c r="O290" s="1"/>
      <c r="P290" s="1"/>
      <c r="Q290" s="1"/>
      <c r="R290" s="1"/>
      <c r="S290" s="1"/>
      <c r="T290" s="1"/>
      <c r="U290" s="1"/>
      <c r="V290" s="1"/>
      <c r="W290" s="1"/>
      <c r="X290" s="1"/>
      <c r="Y290" s="1"/>
      <c r="Z290" s="1"/>
    </row>
    <row r="291" spans="1:26" ht="151.80000000000001" hidden="1" x14ac:dyDescent="0.3">
      <c r="A291" s="19">
        <v>740411</v>
      </c>
      <c r="B291" s="19" t="s">
        <v>559</v>
      </c>
      <c r="C291" s="19" t="s">
        <v>560</v>
      </c>
      <c r="D291" s="20">
        <f t="shared" si="4"/>
        <v>154.39024390243904</v>
      </c>
      <c r="E291" s="21">
        <v>0.23</v>
      </c>
      <c r="F291" s="20">
        <v>189.9</v>
      </c>
      <c r="G291" s="23">
        <v>0</v>
      </c>
      <c r="H291" s="20">
        <f t="shared" si="2"/>
        <v>0</v>
      </c>
      <c r="I291" s="20">
        <f t="shared" si="3"/>
        <v>0</v>
      </c>
      <c r="J291" s="1"/>
      <c r="K291" s="1"/>
      <c r="L291" s="1"/>
      <c r="M291" s="1"/>
      <c r="N291" s="1"/>
      <c r="O291" s="1"/>
      <c r="P291" s="1"/>
      <c r="Q291" s="1"/>
      <c r="R291" s="1"/>
      <c r="S291" s="1"/>
      <c r="T291" s="1"/>
      <c r="U291" s="1"/>
      <c r="V291" s="1"/>
      <c r="W291" s="1"/>
      <c r="X291" s="1"/>
      <c r="Y291" s="1"/>
      <c r="Z291" s="1"/>
    </row>
    <row r="292" spans="1:26" ht="358.8" hidden="1" x14ac:dyDescent="0.3">
      <c r="A292" s="19">
        <v>740245</v>
      </c>
      <c r="B292" s="19" t="s">
        <v>561</v>
      </c>
      <c r="C292" s="19" t="s">
        <v>562</v>
      </c>
      <c r="D292" s="20">
        <f t="shared" si="4"/>
        <v>2430.8943089430895</v>
      </c>
      <c r="E292" s="21">
        <v>0.23</v>
      </c>
      <c r="F292" s="20">
        <v>2990</v>
      </c>
      <c r="G292" s="23">
        <v>0</v>
      </c>
      <c r="H292" s="20">
        <f t="shared" si="2"/>
        <v>0</v>
      </c>
      <c r="I292" s="20">
        <f t="shared" si="3"/>
        <v>0</v>
      </c>
      <c r="J292" s="1"/>
      <c r="K292" s="1"/>
      <c r="L292" s="1"/>
      <c r="M292" s="1"/>
      <c r="N292" s="1"/>
      <c r="O292" s="1"/>
      <c r="P292" s="1"/>
      <c r="Q292" s="1"/>
      <c r="R292" s="1"/>
      <c r="S292" s="1"/>
      <c r="T292" s="1"/>
      <c r="U292" s="1"/>
      <c r="V292" s="1"/>
      <c r="W292" s="1"/>
      <c r="X292" s="1"/>
      <c r="Y292" s="1"/>
      <c r="Z292" s="1"/>
    </row>
    <row r="293" spans="1:26" ht="179.4" x14ac:dyDescent="0.3">
      <c r="A293" s="34">
        <v>719165</v>
      </c>
      <c r="B293" s="35" t="s">
        <v>563</v>
      </c>
      <c r="C293" s="34" t="s">
        <v>564</v>
      </c>
      <c r="D293" s="20">
        <f t="shared" si="4"/>
        <v>974.79674796747963</v>
      </c>
      <c r="E293" s="30">
        <v>0.23</v>
      </c>
      <c r="F293" s="36">
        <v>1199</v>
      </c>
      <c r="G293" s="23">
        <v>1</v>
      </c>
      <c r="H293" s="20">
        <f t="shared" si="2"/>
        <v>974.79674796747963</v>
      </c>
      <c r="I293" s="20">
        <f t="shared" si="3"/>
        <v>1199</v>
      </c>
      <c r="J293" s="1"/>
      <c r="K293" s="1"/>
      <c r="L293" s="1"/>
      <c r="M293" s="1"/>
      <c r="N293" s="1"/>
      <c r="O293" s="1"/>
      <c r="P293" s="1"/>
      <c r="Q293" s="1"/>
      <c r="R293" s="1"/>
      <c r="S293" s="1"/>
      <c r="T293" s="1"/>
      <c r="U293" s="1"/>
      <c r="V293" s="1"/>
      <c r="W293" s="1"/>
      <c r="X293" s="1"/>
      <c r="Y293" s="1"/>
      <c r="Z293" s="1"/>
    </row>
    <row r="294" spans="1:26" ht="207" hidden="1" x14ac:dyDescent="0.3">
      <c r="A294" s="34">
        <v>719166</v>
      </c>
      <c r="B294" s="34" t="s">
        <v>565</v>
      </c>
      <c r="C294" s="34" t="s">
        <v>566</v>
      </c>
      <c r="D294" s="20">
        <f t="shared" si="4"/>
        <v>2031.7073170731708</v>
      </c>
      <c r="E294" s="30">
        <v>0.23</v>
      </c>
      <c r="F294" s="36">
        <v>2499</v>
      </c>
      <c r="G294" s="23">
        <v>0</v>
      </c>
      <c r="H294" s="20">
        <f t="shared" si="2"/>
        <v>0</v>
      </c>
      <c r="I294" s="20">
        <f t="shared" si="3"/>
        <v>0</v>
      </c>
      <c r="J294" s="1"/>
      <c r="K294" s="1"/>
      <c r="L294" s="1"/>
      <c r="M294" s="1"/>
      <c r="N294" s="1"/>
      <c r="O294" s="1"/>
      <c r="P294" s="1"/>
      <c r="Q294" s="1"/>
      <c r="R294" s="1"/>
      <c r="S294" s="1"/>
      <c r="T294" s="1"/>
      <c r="U294" s="1"/>
      <c r="V294" s="1"/>
      <c r="W294" s="1"/>
      <c r="X294" s="1"/>
      <c r="Y294" s="1"/>
      <c r="Z294" s="1"/>
    </row>
    <row r="295" spans="1:26" ht="207" hidden="1" x14ac:dyDescent="0.3">
      <c r="A295" s="34">
        <v>719167</v>
      </c>
      <c r="B295" s="34" t="s">
        <v>567</v>
      </c>
      <c r="C295" s="34" t="s">
        <v>568</v>
      </c>
      <c r="D295" s="20">
        <f t="shared" si="4"/>
        <v>2356.9105691056911</v>
      </c>
      <c r="E295" s="30">
        <v>0.23</v>
      </c>
      <c r="F295" s="36">
        <v>2899</v>
      </c>
      <c r="G295" s="23">
        <v>0</v>
      </c>
      <c r="H295" s="20">
        <f t="shared" si="2"/>
        <v>0</v>
      </c>
      <c r="I295" s="20">
        <f t="shared" si="3"/>
        <v>0</v>
      </c>
      <c r="J295" s="1"/>
      <c r="K295" s="1"/>
      <c r="L295" s="1"/>
      <c r="M295" s="1"/>
      <c r="N295" s="1"/>
      <c r="O295" s="1"/>
      <c r="P295" s="1"/>
      <c r="Q295" s="1"/>
      <c r="R295" s="1"/>
      <c r="S295" s="1"/>
      <c r="T295" s="1"/>
      <c r="U295" s="1"/>
      <c r="V295" s="1"/>
      <c r="W295" s="1"/>
      <c r="X295" s="1"/>
      <c r="Y295" s="1"/>
      <c r="Z295" s="1"/>
    </row>
    <row r="296" spans="1:26" ht="409.6" hidden="1" x14ac:dyDescent="0.3">
      <c r="A296" s="19">
        <v>732406</v>
      </c>
      <c r="B296" s="19" t="s">
        <v>569</v>
      </c>
      <c r="C296" s="19" t="s">
        <v>570</v>
      </c>
      <c r="D296" s="20">
        <f t="shared" si="4"/>
        <v>2431.6260162601625</v>
      </c>
      <c r="E296" s="30">
        <v>0.23</v>
      </c>
      <c r="F296" s="20">
        <v>2990.9</v>
      </c>
      <c r="G296" s="23">
        <v>0</v>
      </c>
      <c r="H296" s="20">
        <f t="shared" si="2"/>
        <v>0</v>
      </c>
      <c r="I296" s="20">
        <f t="shared" si="3"/>
        <v>0</v>
      </c>
      <c r="J296" s="1"/>
      <c r="K296" s="1"/>
      <c r="L296" s="1"/>
      <c r="M296" s="1"/>
      <c r="N296" s="1"/>
      <c r="O296" s="1"/>
      <c r="P296" s="1"/>
      <c r="Q296" s="1"/>
      <c r="R296" s="1"/>
      <c r="S296" s="1"/>
      <c r="T296" s="1"/>
      <c r="U296" s="1"/>
      <c r="V296" s="1"/>
      <c r="W296" s="1"/>
      <c r="X296" s="1"/>
      <c r="Y296" s="1"/>
      <c r="Z296" s="1"/>
    </row>
    <row r="297" spans="1:26" ht="124.2" hidden="1" x14ac:dyDescent="0.3">
      <c r="A297" s="19">
        <v>729771</v>
      </c>
      <c r="B297" s="19" t="s">
        <v>571</v>
      </c>
      <c r="C297" s="19" t="s">
        <v>572</v>
      </c>
      <c r="D297" s="20">
        <f t="shared" si="4"/>
        <v>569.02439024390242</v>
      </c>
      <c r="E297" s="30">
        <v>0.23</v>
      </c>
      <c r="F297" s="20">
        <v>699.9</v>
      </c>
      <c r="G297" s="23">
        <v>0</v>
      </c>
      <c r="H297" s="20">
        <f t="shared" si="2"/>
        <v>0</v>
      </c>
      <c r="I297" s="20">
        <f t="shared" si="3"/>
        <v>0</v>
      </c>
      <c r="J297" s="1"/>
      <c r="K297" s="1"/>
      <c r="L297" s="1"/>
      <c r="M297" s="1"/>
      <c r="N297" s="1"/>
      <c r="O297" s="1"/>
      <c r="P297" s="1"/>
      <c r="Q297" s="1"/>
      <c r="R297" s="1"/>
      <c r="S297" s="1"/>
      <c r="T297" s="1"/>
      <c r="U297" s="1"/>
      <c r="V297" s="1"/>
      <c r="W297" s="1"/>
      <c r="X297" s="1"/>
      <c r="Y297" s="1"/>
      <c r="Z297" s="1"/>
    </row>
    <row r="298" spans="1:26" ht="138" hidden="1" x14ac:dyDescent="0.3">
      <c r="A298" s="19">
        <v>740412</v>
      </c>
      <c r="B298" s="19" t="s">
        <v>573</v>
      </c>
      <c r="C298" s="19" t="s">
        <v>574</v>
      </c>
      <c r="D298" s="20">
        <f t="shared" si="4"/>
        <v>406.42276422764229</v>
      </c>
      <c r="E298" s="30">
        <v>0.23</v>
      </c>
      <c r="F298" s="28">
        <v>499.9</v>
      </c>
      <c r="G298" s="23">
        <v>0</v>
      </c>
      <c r="H298" s="20">
        <f t="shared" si="2"/>
        <v>0</v>
      </c>
      <c r="I298" s="20">
        <f t="shared" si="3"/>
        <v>0</v>
      </c>
      <c r="J298" s="1"/>
      <c r="K298" s="1"/>
      <c r="L298" s="1"/>
      <c r="M298" s="1"/>
      <c r="N298" s="1"/>
      <c r="O298" s="1"/>
      <c r="P298" s="1"/>
      <c r="Q298" s="1"/>
      <c r="R298" s="1"/>
      <c r="S298" s="1"/>
      <c r="T298" s="1"/>
      <c r="U298" s="1"/>
      <c r="V298" s="1"/>
      <c r="W298" s="1"/>
      <c r="X298" s="1"/>
      <c r="Y298" s="1"/>
      <c r="Z298" s="1"/>
    </row>
    <row r="299" spans="1:26" ht="151.80000000000001" hidden="1" x14ac:dyDescent="0.3">
      <c r="A299" s="19">
        <v>740413</v>
      </c>
      <c r="B299" s="19" t="s">
        <v>575</v>
      </c>
      <c r="C299" s="19" t="s">
        <v>576</v>
      </c>
      <c r="D299" s="20">
        <f t="shared" si="4"/>
        <v>365.77235772357722</v>
      </c>
      <c r="E299" s="30">
        <v>0.23</v>
      </c>
      <c r="F299" s="28">
        <v>449.9</v>
      </c>
      <c r="G299" s="23">
        <v>0</v>
      </c>
      <c r="H299" s="20">
        <f t="shared" si="2"/>
        <v>0</v>
      </c>
      <c r="I299" s="20">
        <f t="shared" si="3"/>
        <v>0</v>
      </c>
      <c r="J299" s="1"/>
      <c r="K299" s="1"/>
      <c r="L299" s="1"/>
      <c r="M299" s="1"/>
      <c r="N299" s="1"/>
      <c r="O299" s="1"/>
      <c r="P299" s="1"/>
      <c r="Q299" s="1"/>
      <c r="R299" s="1"/>
      <c r="S299" s="1"/>
      <c r="T299" s="1"/>
      <c r="U299" s="1"/>
      <c r="V299" s="1"/>
      <c r="W299" s="1"/>
      <c r="X299" s="1"/>
      <c r="Y299" s="1"/>
      <c r="Z299" s="1"/>
    </row>
    <row r="300" spans="1:26" ht="138" hidden="1" x14ac:dyDescent="0.3">
      <c r="A300" s="19">
        <v>740414</v>
      </c>
      <c r="B300" s="19" t="s">
        <v>577</v>
      </c>
      <c r="C300" s="19" t="s">
        <v>578</v>
      </c>
      <c r="D300" s="20">
        <f t="shared" si="4"/>
        <v>349.51219512195121</v>
      </c>
      <c r="E300" s="30">
        <v>0.23</v>
      </c>
      <c r="F300" s="28">
        <v>429.9</v>
      </c>
      <c r="G300" s="23">
        <v>0</v>
      </c>
      <c r="H300" s="20">
        <f t="shared" si="2"/>
        <v>0</v>
      </c>
      <c r="I300" s="20">
        <f t="shared" si="3"/>
        <v>0</v>
      </c>
      <c r="J300" s="1"/>
      <c r="K300" s="1"/>
      <c r="L300" s="1"/>
      <c r="M300" s="1"/>
      <c r="N300" s="1"/>
      <c r="O300" s="1"/>
      <c r="P300" s="1"/>
      <c r="Q300" s="1"/>
      <c r="R300" s="1"/>
      <c r="S300" s="1"/>
      <c r="T300" s="1"/>
      <c r="U300" s="1"/>
      <c r="V300" s="1"/>
      <c r="W300" s="1"/>
      <c r="X300" s="1"/>
      <c r="Y300" s="1"/>
      <c r="Z300" s="1"/>
    </row>
    <row r="301" spans="1:26" ht="179.4" hidden="1" x14ac:dyDescent="0.3">
      <c r="A301" s="19">
        <v>740415</v>
      </c>
      <c r="B301" s="19" t="s">
        <v>579</v>
      </c>
      <c r="C301" s="19" t="s">
        <v>580</v>
      </c>
      <c r="D301" s="20">
        <f t="shared" si="4"/>
        <v>349.51219512195121</v>
      </c>
      <c r="E301" s="30">
        <v>0.23</v>
      </c>
      <c r="F301" s="28">
        <v>429.9</v>
      </c>
      <c r="G301" s="23">
        <v>0</v>
      </c>
      <c r="H301" s="20">
        <f t="shared" si="2"/>
        <v>0</v>
      </c>
      <c r="I301" s="20">
        <f t="shared" si="3"/>
        <v>0</v>
      </c>
      <c r="J301" s="1"/>
      <c r="K301" s="1"/>
      <c r="L301" s="1"/>
      <c r="M301" s="1"/>
      <c r="N301" s="1"/>
      <c r="O301" s="1"/>
      <c r="P301" s="1"/>
      <c r="Q301" s="1"/>
      <c r="R301" s="1"/>
      <c r="S301" s="1"/>
      <c r="T301" s="1"/>
      <c r="U301" s="1"/>
      <c r="V301" s="1"/>
      <c r="W301" s="1"/>
      <c r="X301" s="1"/>
      <c r="Y301" s="1"/>
      <c r="Z301" s="1"/>
    </row>
    <row r="302" spans="1:26" ht="234.6" hidden="1" x14ac:dyDescent="0.3">
      <c r="A302" s="19">
        <v>736900</v>
      </c>
      <c r="B302" s="19" t="s">
        <v>581</v>
      </c>
      <c r="C302" s="19" t="s">
        <v>582</v>
      </c>
      <c r="D302" s="20">
        <f t="shared" si="4"/>
        <v>480.40650406504062</v>
      </c>
      <c r="E302" s="30">
        <v>0.23</v>
      </c>
      <c r="F302" s="20">
        <v>590.9</v>
      </c>
      <c r="G302" s="23">
        <v>0</v>
      </c>
      <c r="H302" s="20">
        <f t="shared" si="2"/>
        <v>0</v>
      </c>
      <c r="I302" s="20">
        <f t="shared" si="3"/>
        <v>0</v>
      </c>
      <c r="J302" s="1"/>
      <c r="K302" s="1"/>
      <c r="L302" s="1"/>
      <c r="M302" s="1"/>
      <c r="N302" s="1"/>
      <c r="O302" s="1"/>
      <c r="P302" s="1"/>
      <c r="Q302" s="1"/>
      <c r="R302" s="1"/>
      <c r="S302" s="1"/>
      <c r="T302" s="1"/>
      <c r="U302" s="1"/>
      <c r="V302" s="1"/>
      <c r="W302" s="1"/>
      <c r="X302" s="1"/>
      <c r="Y302" s="1"/>
      <c r="Z302" s="1"/>
    </row>
    <row r="303" spans="1:26" ht="96.6" hidden="1" x14ac:dyDescent="0.3">
      <c r="A303" s="19">
        <v>720590</v>
      </c>
      <c r="B303" s="19" t="s">
        <v>583</v>
      </c>
      <c r="C303" s="19" t="s">
        <v>584</v>
      </c>
      <c r="D303" s="20">
        <f t="shared" si="4"/>
        <v>366.58536585365852</v>
      </c>
      <c r="E303" s="30">
        <v>0.23</v>
      </c>
      <c r="F303" s="20">
        <v>450.9</v>
      </c>
      <c r="G303" s="19">
        <v>0</v>
      </c>
      <c r="H303" s="20">
        <f t="shared" si="2"/>
        <v>0</v>
      </c>
      <c r="I303" s="20">
        <f t="shared" si="3"/>
        <v>0</v>
      </c>
      <c r="J303" s="1"/>
      <c r="K303" s="1"/>
      <c r="L303" s="1"/>
      <c r="M303" s="1"/>
      <c r="N303" s="1"/>
      <c r="O303" s="1"/>
      <c r="P303" s="1"/>
      <c r="Q303" s="1"/>
      <c r="R303" s="1"/>
      <c r="S303" s="1"/>
      <c r="T303" s="1"/>
      <c r="U303" s="1"/>
      <c r="V303" s="1"/>
      <c r="W303" s="1"/>
      <c r="X303" s="1"/>
      <c r="Y303" s="1"/>
      <c r="Z303" s="1"/>
    </row>
    <row r="304" spans="1:26" ht="124.2" hidden="1" x14ac:dyDescent="0.3">
      <c r="A304" s="19">
        <v>720589</v>
      </c>
      <c r="B304" s="19" t="s">
        <v>585</v>
      </c>
      <c r="C304" s="19" t="s">
        <v>586</v>
      </c>
      <c r="D304" s="20">
        <f t="shared" si="4"/>
        <v>317.80487804878049</v>
      </c>
      <c r="E304" s="30">
        <v>0.23</v>
      </c>
      <c r="F304" s="20">
        <v>390.9</v>
      </c>
      <c r="G304" s="23">
        <v>0</v>
      </c>
      <c r="H304" s="20">
        <f t="shared" si="2"/>
        <v>0</v>
      </c>
      <c r="I304" s="20">
        <f t="shared" si="3"/>
        <v>0</v>
      </c>
      <c r="J304" s="1"/>
      <c r="K304" s="1"/>
      <c r="L304" s="1"/>
      <c r="M304" s="1"/>
      <c r="N304" s="1"/>
      <c r="O304" s="1"/>
      <c r="P304" s="1"/>
      <c r="Q304" s="1"/>
      <c r="R304" s="1"/>
      <c r="S304" s="1"/>
      <c r="T304" s="1"/>
      <c r="U304" s="1"/>
      <c r="V304" s="1"/>
      <c r="W304" s="1"/>
      <c r="X304" s="1"/>
      <c r="Y304" s="1"/>
      <c r="Z304" s="1"/>
    </row>
    <row r="305" spans="1:26" ht="179.4" hidden="1" x14ac:dyDescent="0.3">
      <c r="A305" s="19">
        <v>736901</v>
      </c>
      <c r="B305" s="19" t="s">
        <v>587</v>
      </c>
      <c r="C305" s="19" t="s">
        <v>588</v>
      </c>
      <c r="D305" s="20">
        <f t="shared" si="4"/>
        <v>431.6260162601626</v>
      </c>
      <c r="E305" s="30">
        <v>0.23</v>
      </c>
      <c r="F305" s="20">
        <v>530.9</v>
      </c>
      <c r="G305" s="23">
        <v>0</v>
      </c>
      <c r="H305" s="20">
        <f t="shared" si="2"/>
        <v>0</v>
      </c>
      <c r="I305" s="20">
        <f t="shared" si="3"/>
        <v>0</v>
      </c>
      <c r="J305" s="1"/>
      <c r="K305" s="1"/>
      <c r="L305" s="1"/>
      <c r="M305" s="1"/>
      <c r="N305" s="1"/>
      <c r="O305" s="1"/>
      <c r="P305" s="1"/>
      <c r="Q305" s="1"/>
      <c r="R305" s="1"/>
      <c r="S305" s="1"/>
      <c r="T305" s="1"/>
      <c r="U305" s="1"/>
      <c r="V305" s="1"/>
      <c r="W305" s="1"/>
      <c r="X305" s="1"/>
      <c r="Y305" s="1"/>
      <c r="Z305" s="1"/>
    </row>
    <row r="306" spans="1:26" ht="289.8" hidden="1" x14ac:dyDescent="0.3">
      <c r="A306" s="19">
        <v>736902</v>
      </c>
      <c r="B306" s="19" t="s">
        <v>589</v>
      </c>
      <c r="C306" s="19" t="s">
        <v>590</v>
      </c>
      <c r="D306" s="20">
        <f t="shared" si="4"/>
        <v>342.19512195121951</v>
      </c>
      <c r="E306" s="30">
        <v>0.23</v>
      </c>
      <c r="F306" s="20">
        <v>420.9</v>
      </c>
      <c r="G306" s="23">
        <v>0</v>
      </c>
      <c r="H306" s="20">
        <f t="shared" si="2"/>
        <v>0</v>
      </c>
      <c r="I306" s="20">
        <f t="shared" si="3"/>
        <v>0</v>
      </c>
      <c r="J306" s="1"/>
      <c r="K306" s="1"/>
      <c r="L306" s="1"/>
      <c r="M306" s="1"/>
      <c r="N306" s="1"/>
      <c r="O306" s="1"/>
      <c r="P306" s="1"/>
      <c r="Q306" s="1"/>
      <c r="R306" s="1"/>
      <c r="S306" s="1"/>
      <c r="T306" s="1"/>
      <c r="U306" s="1"/>
      <c r="V306" s="1"/>
      <c r="W306" s="1"/>
      <c r="X306" s="1"/>
      <c r="Y306" s="1"/>
      <c r="Z306" s="1"/>
    </row>
    <row r="307" spans="1:26" ht="55.2" hidden="1" x14ac:dyDescent="0.3">
      <c r="A307" s="19">
        <v>736899</v>
      </c>
      <c r="B307" s="19" t="s">
        <v>591</v>
      </c>
      <c r="C307" s="19" t="s">
        <v>592</v>
      </c>
      <c r="D307" s="20">
        <f t="shared" si="4"/>
        <v>358.45528455284551</v>
      </c>
      <c r="E307" s="30">
        <v>0.23</v>
      </c>
      <c r="F307" s="20">
        <v>440.9</v>
      </c>
      <c r="G307" s="23">
        <v>0</v>
      </c>
      <c r="H307" s="20">
        <f t="shared" si="2"/>
        <v>0</v>
      </c>
      <c r="I307" s="20">
        <f t="shared" si="3"/>
        <v>0</v>
      </c>
      <c r="J307" s="1"/>
      <c r="K307" s="1"/>
      <c r="L307" s="1"/>
      <c r="M307" s="1"/>
      <c r="N307" s="1"/>
      <c r="O307" s="1"/>
      <c r="P307" s="1"/>
      <c r="Q307" s="1"/>
      <c r="R307" s="1"/>
      <c r="S307" s="1"/>
      <c r="T307" s="1"/>
      <c r="U307" s="1"/>
      <c r="V307" s="1"/>
      <c r="W307" s="1"/>
      <c r="X307" s="1"/>
      <c r="Y307" s="1"/>
      <c r="Z307" s="1"/>
    </row>
    <row r="308" spans="1:26" ht="96.6" hidden="1" x14ac:dyDescent="0.3">
      <c r="A308" s="19" t="s">
        <v>53</v>
      </c>
      <c r="B308" s="40" t="s">
        <v>593</v>
      </c>
      <c r="C308" s="19" t="s">
        <v>594</v>
      </c>
      <c r="D308" s="20">
        <f t="shared" si="4"/>
        <v>406.42276422764229</v>
      </c>
      <c r="E308" s="30">
        <v>0.23</v>
      </c>
      <c r="F308" s="20">
        <v>499.9</v>
      </c>
      <c r="G308" s="23">
        <v>0</v>
      </c>
      <c r="H308" s="20">
        <f t="shared" si="2"/>
        <v>0</v>
      </c>
      <c r="I308" s="20">
        <f t="shared" si="3"/>
        <v>0</v>
      </c>
      <c r="J308" s="1"/>
      <c r="K308" s="1"/>
      <c r="L308" s="1"/>
      <c r="M308" s="1"/>
      <c r="N308" s="1"/>
      <c r="O308" s="1"/>
      <c r="P308" s="1"/>
      <c r="Q308" s="1"/>
      <c r="R308" s="1"/>
      <c r="S308" s="1"/>
      <c r="T308" s="1"/>
      <c r="U308" s="1"/>
      <c r="V308" s="1"/>
      <c r="W308" s="1"/>
      <c r="X308" s="1"/>
      <c r="Y308" s="1"/>
      <c r="Z308" s="1"/>
    </row>
    <row r="309" spans="1:26" ht="96.6" hidden="1" x14ac:dyDescent="0.3">
      <c r="A309" s="34">
        <v>718033</v>
      </c>
      <c r="B309" s="38" t="s">
        <v>595</v>
      </c>
      <c r="C309" s="19" t="s">
        <v>596</v>
      </c>
      <c r="D309" s="20">
        <f t="shared" si="4"/>
        <v>3.9837398373983741</v>
      </c>
      <c r="E309" s="30">
        <v>0.23</v>
      </c>
      <c r="F309" s="20">
        <v>4.9000000000000004</v>
      </c>
      <c r="G309" s="23">
        <v>0</v>
      </c>
      <c r="H309" s="20">
        <f t="shared" si="2"/>
        <v>0</v>
      </c>
      <c r="I309" s="20">
        <f t="shared" si="3"/>
        <v>0</v>
      </c>
      <c r="J309" s="1"/>
      <c r="K309" s="1"/>
      <c r="L309" s="1"/>
      <c r="M309" s="1"/>
      <c r="N309" s="1"/>
      <c r="O309" s="1"/>
      <c r="P309" s="1"/>
      <c r="Q309" s="1"/>
      <c r="R309" s="1"/>
      <c r="S309" s="1"/>
      <c r="T309" s="1"/>
      <c r="U309" s="1"/>
      <c r="V309" s="1"/>
      <c r="W309" s="1"/>
      <c r="X309" s="1"/>
      <c r="Y309" s="1"/>
      <c r="Z309" s="1"/>
    </row>
    <row r="310" spans="1:26" ht="69" hidden="1" x14ac:dyDescent="0.3">
      <c r="A310" s="34">
        <v>718034</v>
      </c>
      <c r="B310" s="38" t="s">
        <v>597</v>
      </c>
      <c r="C310" s="41" t="s">
        <v>598</v>
      </c>
      <c r="D310" s="20">
        <f t="shared" si="4"/>
        <v>14.552845528455284</v>
      </c>
      <c r="E310" s="30">
        <v>0.23</v>
      </c>
      <c r="F310" s="20">
        <v>17.899999999999999</v>
      </c>
      <c r="G310" s="23">
        <v>0</v>
      </c>
      <c r="H310" s="20">
        <f t="shared" si="2"/>
        <v>0</v>
      </c>
      <c r="I310" s="20">
        <f t="shared" si="3"/>
        <v>0</v>
      </c>
      <c r="J310" s="1"/>
      <c r="K310" s="1"/>
      <c r="L310" s="1"/>
      <c r="M310" s="1"/>
      <c r="N310" s="1"/>
      <c r="O310" s="1"/>
      <c r="P310" s="1"/>
      <c r="Q310" s="1"/>
      <c r="R310" s="1"/>
      <c r="S310" s="1"/>
      <c r="T310" s="1"/>
      <c r="U310" s="1"/>
      <c r="V310" s="1"/>
      <c r="W310" s="1"/>
      <c r="X310" s="1"/>
      <c r="Y310" s="1"/>
      <c r="Z310" s="1"/>
    </row>
    <row r="311" spans="1:26" ht="96.6" hidden="1" x14ac:dyDescent="0.3">
      <c r="A311" s="34">
        <v>718035</v>
      </c>
      <c r="B311" s="38" t="s">
        <v>599</v>
      </c>
      <c r="C311" s="41" t="s">
        <v>596</v>
      </c>
      <c r="D311" s="20">
        <f t="shared" si="4"/>
        <v>5.6097560975609762</v>
      </c>
      <c r="E311" s="30">
        <v>0.23</v>
      </c>
      <c r="F311" s="20">
        <v>6.9</v>
      </c>
      <c r="G311" s="23">
        <v>0</v>
      </c>
      <c r="H311" s="20">
        <f t="shared" si="2"/>
        <v>0</v>
      </c>
      <c r="I311" s="20">
        <f t="shared" si="3"/>
        <v>0</v>
      </c>
      <c r="J311" s="1"/>
      <c r="K311" s="1"/>
      <c r="L311" s="1"/>
      <c r="M311" s="1"/>
      <c r="N311" s="1"/>
      <c r="O311" s="1"/>
      <c r="P311" s="1"/>
      <c r="Q311" s="1"/>
      <c r="R311" s="1"/>
      <c r="S311" s="1"/>
      <c r="T311" s="1"/>
      <c r="U311" s="1"/>
      <c r="V311" s="1"/>
      <c r="W311" s="1"/>
      <c r="X311" s="1"/>
      <c r="Y311" s="1"/>
      <c r="Z311" s="1"/>
    </row>
    <row r="312" spans="1:26" ht="96.6" hidden="1" x14ac:dyDescent="0.3">
      <c r="A312" s="34">
        <v>718036</v>
      </c>
      <c r="B312" s="38" t="s">
        <v>600</v>
      </c>
      <c r="C312" s="41" t="s">
        <v>596</v>
      </c>
      <c r="D312" s="20">
        <f t="shared" si="4"/>
        <v>6.4227642276422765</v>
      </c>
      <c r="E312" s="30">
        <v>0.23</v>
      </c>
      <c r="F312" s="20">
        <v>7.9</v>
      </c>
      <c r="G312" s="23">
        <v>0</v>
      </c>
      <c r="H312" s="20">
        <f t="shared" si="2"/>
        <v>0</v>
      </c>
      <c r="I312" s="20">
        <f t="shared" si="3"/>
        <v>0</v>
      </c>
      <c r="J312" s="1"/>
      <c r="K312" s="1"/>
      <c r="L312" s="1"/>
      <c r="M312" s="1"/>
      <c r="N312" s="1"/>
      <c r="O312" s="1"/>
      <c r="P312" s="1"/>
      <c r="Q312" s="1"/>
      <c r="R312" s="1"/>
      <c r="S312" s="1"/>
      <c r="T312" s="1"/>
      <c r="U312" s="1"/>
      <c r="V312" s="1"/>
      <c r="W312" s="1"/>
      <c r="X312" s="1"/>
      <c r="Y312" s="1"/>
      <c r="Z312" s="1"/>
    </row>
    <row r="313" spans="1:26" ht="96.6" hidden="1" x14ac:dyDescent="0.3">
      <c r="A313" s="34">
        <v>718037</v>
      </c>
      <c r="B313" s="38" t="s">
        <v>601</v>
      </c>
      <c r="C313" s="41" t="s">
        <v>596</v>
      </c>
      <c r="D313" s="20">
        <f t="shared" si="4"/>
        <v>6.4227642276422765</v>
      </c>
      <c r="E313" s="30">
        <v>0.23</v>
      </c>
      <c r="F313" s="20">
        <v>7.9</v>
      </c>
      <c r="G313" s="23">
        <v>0</v>
      </c>
      <c r="H313" s="20">
        <f t="shared" si="2"/>
        <v>0</v>
      </c>
      <c r="I313" s="20">
        <f t="shared" si="3"/>
        <v>0</v>
      </c>
      <c r="J313" s="1"/>
      <c r="K313" s="1"/>
      <c r="L313" s="1"/>
      <c r="M313" s="1"/>
      <c r="N313" s="1"/>
      <c r="O313" s="1"/>
      <c r="P313" s="1"/>
      <c r="Q313" s="1"/>
      <c r="R313" s="1"/>
      <c r="S313" s="1"/>
      <c r="T313" s="1"/>
      <c r="U313" s="1"/>
      <c r="V313" s="1"/>
      <c r="W313" s="1"/>
      <c r="X313" s="1"/>
      <c r="Y313" s="1"/>
      <c r="Z313" s="1"/>
    </row>
    <row r="314" spans="1:26" ht="165.6" hidden="1" x14ac:dyDescent="0.3">
      <c r="A314" s="19" t="s">
        <v>53</v>
      </c>
      <c r="B314" s="40" t="s">
        <v>602</v>
      </c>
      <c r="C314" s="19" t="s">
        <v>603</v>
      </c>
      <c r="D314" s="20">
        <f t="shared" si="4"/>
        <v>365.77235772357722</v>
      </c>
      <c r="E314" s="30">
        <v>0.23</v>
      </c>
      <c r="F314" s="20">
        <v>449.9</v>
      </c>
      <c r="G314" s="23">
        <v>0</v>
      </c>
      <c r="H314" s="20">
        <f t="shared" si="2"/>
        <v>0</v>
      </c>
      <c r="I314" s="20">
        <f t="shared" si="3"/>
        <v>0</v>
      </c>
      <c r="J314" s="1"/>
      <c r="K314" s="1"/>
      <c r="L314" s="1"/>
      <c r="M314" s="1"/>
      <c r="N314" s="1"/>
      <c r="O314" s="1"/>
      <c r="P314" s="1"/>
      <c r="Q314" s="1"/>
      <c r="R314" s="1"/>
      <c r="S314" s="1"/>
      <c r="T314" s="1"/>
      <c r="U314" s="1"/>
      <c r="V314" s="1"/>
      <c r="W314" s="1"/>
      <c r="X314" s="1"/>
      <c r="Y314" s="1"/>
      <c r="Z314" s="1"/>
    </row>
    <row r="315" spans="1:26" ht="345" hidden="1" x14ac:dyDescent="0.3">
      <c r="A315" s="19" t="s">
        <v>53</v>
      </c>
      <c r="B315" s="40" t="s">
        <v>604</v>
      </c>
      <c r="C315" s="19" t="s">
        <v>605</v>
      </c>
      <c r="D315" s="20">
        <f t="shared" si="4"/>
        <v>2682.8455284552847</v>
      </c>
      <c r="E315" s="30">
        <v>0.23</v>
      </c>
      <c r="F315" s="20">
        <v>3299.9</v>
      </c>
      <c r="G315" s="23">
        <v>0</v>
      </c>
      <c r="H315" s="20">
        <f t="shared" si="2"/>
        <v>0</v>
      </c>
      <c r="I315" s="20">
        <f t="shared" si="3"/>
        <v>0</v>
      </c>
      <c r="J315" s="1"/>
      <c r="K315" s="1"/>
      <c r="L315" s="1"/>
      <c r="M315" s="1"/>
      <c r="N315" s="1"/>
      <c r="O315" s="1"/>
      <c r="P315" s="1"/>
      <c r="Q315" s="1"/>
      <c r="R315" s="1"/>
      <c r="S315" s="1"/>
      <c r="T315" s="1"/>
      <c r="U315" s="1"/>
      <c r="V315" s="1"/>
      <c r="W315" s="1"/>
      <c r="X315" s="1"/>
      <c r="Y315" s="1"/>
      <c r="Z315" s="1"/>
    </row>
    <row r="316" spans="1:26" ht="138" hidden="1" x14ac:dyDescent="0.3">
      <c r="A316" s="19" t="s">
        <v>53</v>
      </c>
      <c r="B316" s="40" t="s">
        <v>606</v>
      </c>
      <c r="C316" s="19" t="s">
        <v>607</v>
      </c>
      <c r="D316" s="20">
        <f t="shared" si="4"/>
        <v>1812.9268292682927</v>
      </c>
      <c r="E316" s="30">
        <v>0.23</v>
      </c>
      <c r="F316" s="20">
        <v>2229.9</v>
      </c>
      <c r="G316" s="23">
        <v>0</v>
      </c>
      <c r="H316" s="20">
        <f t="shared" si="2"/>
        <v>0</v>
      </c>
      <c r="I316" s="20">
        <f t="shared" si="3"/>
        <v>0</v>
      </c>
      <c r="J316" s="1"/>
      <c r="K316" s="1"/>
      <c r="L316" s="1"/>
      <c r="M316" s="1"/>
      <c r="N316" s="1"/>
      <c r="O316" s="1"/>
      <c r="P316" s="1"/>
      <c r="Q316" s="1"/>
      <c r="R316" s="1"/>
      <c r="S316" s="1"/>
      <c r="T316" s="1"/>
      <c r="U316" s="1"/>
      <c r="V316" s="1"/>
      <c r="W316" s="1"/>
      <c r="X316" s="1"/>
      <c r="Y316" s="1"/>
      <c r="Z316" s="1"/>
    </row>
    <row r="317" spans="1:26" ht="55.2" hidden="1" x14ac:dyDescent="0.3">
      <c r="A317" s="19" t="s">
        <v>53</v>
      </c>
      <c r="B317" s="19" t="s">
        <v>608</v>
      </c>
      <c r="C317" s="19" t="s">
        <v>609</v>
      </c>
      <c r="D317" s="20">
        <f t="shared" si="4"/>
        <v>276.34146341463412</v>
      </c>
      <c r="E317" s="30">
        <v>0.23</v>
      </c>
      <c r="F317" s="20">
        <v>339.9</v>
      </c>
      <c r="G317" s="23">
        <v>0</v>
      </c>
      <c r="H317" s="20">
        <f t="shared" si="2"/>
        <v>0</v>
      </c>
      <c r="I317" s="20">
        <f t="shared" si="3"/>
        <v>0</v>
      </c>
      <c r="J317" s="1"/>
      <c r="K317" s="1"/>
      <c r="L317" s="1"/>
      <c r="M317" s="1"/>
      <c r="N317" s="1"/>
      <c r="O317" s="1"/>
      <c r="P317" s="1"/>
      <c r="Q317" s="1"/>
      <c r="R317" s="1"/>
      <c r="S317" s="1"/>
      <c r="T317" s="1"/>
      <c r="U317" s="1"/>
      <c r="V317" s="1"/>
      <c r="W317" s="1"/>
      <c r="X317" s="1"/>
      <c r="Y317" s="1"/>
      <c r="Z317" s="1"/>
    </row>
    <row r="318" spans="1:26" ht="220.8" hidden="1" x14ac:dyDescent="0.3">
      <c r="A318" s="19" t="s">
        <v>53</v>
      </c>
      <c r="B318" s="34" t="s">
        <v>610</v>
      </c>
      <c r="C318" s="19" t="s">
        <v>611</v>
      </c>
      <c r="D318" s="20">
        <f t="shared" si="4"/>
        <v>64.959349593495944</v>
      </c>
      <c r="E318" s="30">
        <v>0.23</v>
      </c>
      <c r="F318" s="20">
        <v>79.900000000000006</v>
      </c>
      <c r="G318" s="23">
        <v>0</v>
      </c>
      <c r="H318" s="20">
        <f t="shared" si="2"/>
        <v>0</v>
      </c>
      <c r="I318" s="20">
        <f t="shared" si="3"/>
        <v>0</v>
      </c>
      <c r="J318" s="1"/>
      <c r="K318" s="1"/>
      <c r="L318" s="1"/>
      <c r="M318" s="1"/>
      <c r="N318" s="1"/>
      <c r="O318" s="1"/>
      <c r="P318" s="1"/>
      <c r="Q318" s="1"/>
      <c r="R318" s="1"/>
      <c r="S318" s="1"/>
      <c r="T318" s="1"/>
      <c r="U318" s="1"/>
      <c r="V318" s="1"/>
      <c r="W318" s="1"/>
      <c r="X318" s="1"/>
      <c r="Y318" s="1"/>
      <c r="Z318" s="1"/>
    </row>
    <row r="319" spans="1:26" ht="289.8" hidden="1" x14ac:dyDescent="0.3">
      <c r="A319" s="19" t="s">
        <v>53</v>
      </c>
      <c r="B319" s="34" t="s">
        <v>612</v>
      </c>
      <c r="C319" s="19" t="s">
        <v>613</v>
      </c>
      <c r="D319" s="20">
        <f t="shared" si="4"/>
        <v>235.6910569105691</v>
      </c>
      <c r="E319" s="30">
        <v>0.23</v>
      </c>
      <c r="F319" s="20">
        <v>289.89999999999998</v>
      </c>
      <c r="G319" s="23">
        <v>0</v>
      </c>
      <c r="H319" s="20">
        <f t="shared" si="2"/>
        <v>0</v>
      </c>
      <c r="I319" s="20">
        <f t="shared" si="3"/>
        <v>0</v>
      </c>
      <c r="J319" s="1"/>
      <c r="K319" s="1"/>
      <c r="L319" s="1"/>
      <c r="M319" s="1"/>
      <c r="N319" s="1"/>
      <c r="O319" s="1"/>
      <c r="P319" s="1"/>
      <c r="Q319" s="1"/>
      <c r="R319" s="1"/>
      <c r="S319" s="1"/>
      <c r="T319" s="1"/>
      <c r="U319" s="1"/>
      <c r="V319" s="1"/>
      <c r="W319" s="1"/>
      <c r="X319" s="1"/>
      <c r="Y319" s="1"/>
      <c r="Z319" s="1"/>
    </row>
    <row r="320" spans="1:26" ht="27.6" hidden="1" x14ac:dyDescent="0.3">
      <c r="A320" s="34">
        <v>718031</v>
      </c>
      <c r="B320" s="38" t="s">
        <v>614</v>
      </c>
      <c r="C320" s="19"/>
      <c r="D320" s="20">
        <f t="shared" si="4"/>
        <v>16.178861788617887</v>
      </c>
      <c r="E320" s="30">
        <v>0.23</v>
      </c>
      <c r="F320" s="20">
        <v>19.899999999999999</v>
      </c>
      <c r="G320" s="23">
        <v>0</v>
      </c>
      <c r="H320" s="20">
        <f t="shared" si="2"/>
        <v>0</v>
      </c>
      <c r="I320" s="20">
        <f t="shared" si="3"/>
        <v>0</v>
      </c>
      <c r="J320" s="1"/>
      <c r="K320" s="1"/>
      <c r="L320" s="1"/>
      <c r="M320" s="1"/>
      <c r="N320" s="1"/>
      <c r="O320" s="1"/>
      <c r="P320" s="1"/>
      <c r="Q320" s="1"/>
      <c r="R320" s="1"/>
      <c r="S320" s="1"/>
      <c r="T320" s="1"/>
      <c r="U320" s="1"/>
      <c r="V320" s="1"/>
      <c r="W320" s="1"/>
      <c r="X320" s="1"/>
      <c r="Y320" s="1"/>
      <c r="Z320" s="1"/>
    </row>
    <row r="321" spans="1:26" ht="55.2" hidden="1" x14ac:dyDescent="0.3">
      <c r="A321" s="19" t="s">
        <v>53</v>
      </c>
      <c r="B321" s="19" t="s">
        <v>615</v>
      </c>
      <c r="C321" s="19" t="s">
        <v>616</v>
      </c>
      <c r="D321" s="20">
        <f t="shared" si="4"/>
        <v>19.430894308943088</v>
      </c>
      <c r="E321" s="30">
        <v>0.23</v>
      </c>
      <c r="F321" s="20">
        <v>23.9</v>
      </c>
      <c r="G321" s="23">
        <v>0</v>
      </c>
      <c r="H321" s="20">
        <f t="shared" si="2"/>
        <v>0</v>
      </c>
      <c r="I321" s="20">
        <f t="shared" si="3"/>
        <v>0</v>
      </c>
      <c r="J321" s="1"/>
      <c r="K321" s="1"/>
      <c r="L321" s="1"/>
      <c r="M321" s="1"/>
      <c r="N321" s="1"/>
      <c r="O321" s="1"/>
      <c r="P321" s="1"/>
      <c r="Q321" s="1"/>
      <c r="R321" s="1"/>
      <c r="S321" s="1"/>
      <c r="T321" s="1"/>
      <c r="U321" s="1"/>
      <c r="V321" s="1"/>
      <c r="W321" s="1"/>
      <c r="X321" s="1"/>
      <c r="Y321" s="1"/>
      <c r="Z321" s="1"/>
    </row>
    <row r="322" spans="1:26" ht="96.6" hidden="1" x14ac:dyDescent="0.3">
      <c r="A322" s="19" t="s">
        <v>53</v>
      </c>
      <c r="B322" s="19" t="s">
        <v>617</v>
      </c>
      <c r="C322" s="19" t="s">
        <v>618</v>
      </c>
      <c r="D322" s="20">
        <f t="shared" si="4"/>
        <v>80.40650406504065</v>
      </c>
      <c r="E322" s="30">
        <v>0.23</v>
      </c>
      <c r="F322" s="20">
        <v>98.9</v>
      </c>
      <c r="G322" s="23">
        <v>0</v>
      </c>
      <c r="H322" s="20">
        <f t="shared" si="2"/>
        <v>0</v>
      </c>
      <c r="I322" s="20">
        <f t="shared" si="3"/>
        <v>0</v>
      </c>
      <c r="J322" s="1"/>
      <c r="K322" s="1"/>
      <c r="L322" s="1"/>
      <c r="M322" s="1"/>
      <c r="N322" s="1"/>
      <c r="O322" s="1"/>
      <c r="P322" s="1"/>
      <c r="Q322" s="1"/>
      <c r="R322" s="1"/>
      <c r="S322" s="1"/>
      <c r="T322" s="1"/>
      <c r="U322" s="1"/>
      <c r="V322" s="1"/>
      <c r="W322" s="1"/>
      <c r="X322" s="1"/>
      <c r="Y322" s="1"/>
      <c r="Z322" s="1"/>
    </row>
    <row r="323" spans="1:26" ht="55.2" hidden="1" x14ac:dyDescent="0.3">
      <c r="A323" s="19" t="s">
        <v>53</v>
      </c>
      <c r="B323" s="19" t="s">
        <v>619</v>
      </c>
      <c r="C323" s="19" t="s">
        <v>620</v>
      </c>
      <c r="D323" s="20">
        <f t="shared" si="4"/>
        <v>15.365853658536585</v>
      </c>
      <c r="E323" s="30">
        <v>0.23</v>
      </c>
      <c r="F323" s="20">
        <v>18.899999999999999</v>
      </c>
      <c r="G323" s="23">
        <v>0</v>
      </c>
      <c r="H323" s="20">
        <f t="shared" si="2"/>
        <v>0</v>
      </c>
      <c r="I323" s="20">
        <f t="shared" si="3"/>
        <v>0</v>
      </c>
      <c r="J323" s="1"/>
      <c r="K323" s="1"/>
      <c r="L323" s="1"/>
      <c r="M323" s="1"/>
      <c r="N323" s="1"/>
      <c r="O323" s="1"/>
      <c r="P323" s="1"/>
      <c r="Q323" s="1"/>
      <c r="R323" s="1"/>
      <c r="S323" s="1"/>
      <c r="T323" s="1"/>
      <c r="U323" s="1"/>
      <c r="V323" s="1"/>
      <c r="W323" s="1"/>
      <c r="X323" s="1"/>
      <c r="Y323" s="1"/>
      <c r="Z323" s="1"/>
    </row>
    <row r="324" spans="1:26" ht="55.2" hidden="1" x14ac:dyDescent="0.3">
      <c r="A324" s="19" t="s">
        <v>53</v>
      </c>
      <c r="B324" s="19" t="s">
        <v>621</v>
      </c>
      <c r="C324" s="19" t="s">
        <v>622</v>
      </c>
      <c r="D324" s="20">
        <f t="shared" si="4"/>
        <v>11.300813008130081</v>
      </c>
      <c r="E324" s="30">
        <v>0.23</v>
      </c>
      <c r="F324" s="20">
        <v>13.9</v>
      </c>
      <c r="G324" s="23">
        <v>0</v>
      </c>
      <c r="H324" s="20">
        <f t="shared" si="2"/>
        <v>0</v>
      </c>
      <c r="I324" s="20">
        <f t="shared" si="3"/>
        <v>0</v>
      </c>
      <c r="J324" s="1"/>
      <c r="K324" s="1"/>
      <c r="L324" s="1"/>
      <c r="M324" s="1"/>
      <c r="N324" s="1"/>
      <c r="O324" s="1"/>
      <c r="P324" s="1"/>
      <c r="Q324" s="1"/>
      <c r="R324" s="1"/>
      <c r="S324" s="1"/>
      <c r="T324" s="1"/>
      <c r="U324" s="1"/>
      <c r="V324" s="1"/>
      <c r="W324" s="1"/>
      <c r="X324" s="1"/>
      <c r="Y324" s="1"/>
      <c r="Z324" s="1"/>
    </row>
    <row r="325" spans="1:26" ht="303.60000000000002" hidden="1" x14ac:dyDescent="0.3">
      <c r="A325" s="19" t="s">
        <v>53</v>
      </c>
      <c r="B325" s="19" t="s">
        <v>623</v>
      </c>
      <c r="C325" s="19" t="s">
        <v>624</v>
      </c>
      <c r="D325" s="20">
        <f t="shared" si="4"/>
        <v>105.60975609756098</v>
      </c>
      <c r="E325" s="30">
        <v>0.23</v>
      </c>
      <c r="F325" s="20">
        <v>129.9</v>
      </c>
      <c r="G325" s="23">
        <v>0</v>
      </c>
      <c r="H325" s="20">
        <f t="shared" si="2"/>
        <v>0</v>
      </c>
      <c r="I325" s="20">
        <f t="shared" si="3"/>
        <v>0</v>
      </c>
      <c r="J325" s="1"/>
      <c r="K325" s="1"/>
      <c r="L325" s="1"/>
      <c r="M325" s="1"/>
      <c r="N325" s="1"/>
      <c r="O325" s="1"/>
      <c r="P325" s="1"/>
      <c r="Q325" s="1"/>
      <c r="R325" s="1"/>
      <c r="S325" s="1"/>
      <c r="T325" s="1"/>
      <c r="U325" s="1"/>
      <c r="V325" s="1"/>
      <c r="W325" s="1"/>
      <c r="X325" s="1"/>
      <c r="Y325" s="1"/>
      <c r="Z325" s="1"/>
    </row>
    <row r="326" spans="1:26" ht="409.6" hidden="1" x14ac:dyDescent="0.3">
      <c r="A326" s="19" t="s">
        <v>53</v>
      </c>
      <c r="B326" s="19" t="s">
        <v>625</v>
      </c>
      <c r="C326" s="19" t="s">
        <v>626</v>
      </c>
      <c r="D326" s="20">
        <f t="shared" si="4"/>
        <v>3821.0569105691056</v>
      </c>
      <c r="E326" s="30">
        <v>0.23</v>
      </c>
      <c r="F326" s="20">
        <v>4699.8999999999996</v>
      </c>
      <c r="G326" s="23">
        <v>0</v>
      </c>
      <c r="H326" s="20">
        <f t="shared" si="2"/>
        <v>0</v>
      </c>
      <c r="I326" s="20">
        <f t="shared" si="3"/>
        <v>0</v>
      </c>
      <c r="J326" s="1"/>
      <c r="K326" s="1"/>
      <c r="L326" s="1"/>
      <c r="M326" s="1"/>
      <c r="N326" s="1"/>
      <c r="O326" s="1"/>
      <c r="P326" s="1"/>
      <c r="Q326" s="1"/>
      <c r="R326" s="1"/>
      <c r="S326" s="1"/>
      <c r="T326" s="1"/>
      <c r="U326" s="1"/>
      <c r="V326" s="1"/>
      <c r="W326" s="1"/>
      <c r="X326" s="1"/>
      <c r="Y326" s="1"/>
      <c r="Z326" s="1"/>
    </row>
    <row r="327" spans="1:26" ht="27.6" hidden="1" x14ac:dyDescent="0.3">
      <c r="A327" s="19">
        <v>740416</v>
      </c>
      <c r="B327" s="19" t="s">
        <v>627</v>
      </c>
      <c r="C327" s="19" t="s">
        <v>628</v>
      </c>
      <c r="D327" s="20">
        <f t="shared" si="4"/>
        <v>8.0487804878048781</v>
      </c>
      <c r="E327" s="30">
        <v>0.23</v>
      </c>
      <c r="F327" s="24">
        <v>9.9</v>
      </c>
      <c r="G327" s="23">
        <v>0</v>
      </c>
      <c r="H327" s="20">
        <f t="shared" si="2"/>
        <v>0</v>
      </c>
      <c r="I327" s="20">
        <f t="shared" si="3"/>
        <v>0</v>
      </c>
      <c r="J327" s="1"/>
      <c r="K327" s="1"/>
      <c r="L327" s="1"/>
      <c r="M327" s="1"/>
      <c r="N327" s="1"/>
      <c r="O327" s="1"/>
      <c r="P327" s="1"/>
      <c r="Q327" s="1"/>
      <c r="R327" s="1"/>
      <c r="S327" s="1"/>
      <c r="T327" s="1"/>
      <c r="U327" s="1"/>
      <c r="V327" s="1"/>
      <c r="W327" s="1"/>
      <c r="X327" s="1"/>
      <c r="Y327" s="1"/>
      <c r="Z327" s="1"/>
    </row>
    <row r="328" spans="1:26" ht="27.6" hidden="1" x14ac:dyDescent="0.3">
      <c r="A328" s="19">
        <v>740417</v>
      </c>
      <c r="B328" s="19" t="s">
        <v>629</v>
      </c>
      <c r="C328" s="19" t="s">
        <v>628</v>
      </c>
      <c r="D328" s="20">
        <f t="shared" si="4"/>
        <v>8.0487804878048781</v>
      </c>
      <c r="E328" s="30">
        <v>0.23</v>
      </c>
      <c r="F328" s="24">
        <v>9.9</v>
      </c>
      <c r="G328" s="23">
        <v>0</v>
      </c>
      <c r="H328" s="20">
        <f t="shared" si="2"/>
        <v>0</v>
      </c>
      <c r="I328" s="20">
        <f t="shared" si="3"/>
        <v>0</v>
      </c>
      <c r="J328" s="1"/>
      <c r="K328" s="1"/>
      <c r="L328" s="1"/>
      <c r="M328" s="1"/>
      <c r="N328" s="1"/>
      <c r="O328" s="1"/>
      <c r="P328" s="1"/>
      <c r="Q328" s="1"/>
      <c r="R328" s="1"/>
      <c r="S328" s="1"/>
      <c r="T328" s="1"/>
      <c r="U328" s="1"/>
      <c r="V328" s="1"/>
      <c r="W328" s="1"/>
      <c r="X328" s="1"/>
      <c r="Y328" s="1"/>
      <c r="Z328" s="1"/>
    </row>
    <row r="329" spans="1:26" ht="27.6" hidden="1" x14ac:dyDescent="0.3">
      <c r="A329" s="19">
        <v>740418</v>
      </c>
      <c r="B329" s="19" t="s">
        <v>630</v>
      </c>
      <c r="C329" s="19" t="s">
        <v>628</v>
      </c>
      <c r="D329" s="20">
        <f t="shared" si="4"/>
        <v>9.6747967479674806</v>
      </c>
      <c r="E329" s="30">
        <v>0.23</v>
      </c>
      <c r="F329" s="24">
        <v>11.9</v>
      </c>
      <c r="G329" s="23">
        <v>0</v>
      </c>
      <c r="H329" s="20">
        <f t="shared" si="2"/>
        <v>0</v>
      </c>
      <c r="I329" s="20">
        <f t="shared" si="3"/>
        <v>0</v>
      </c>
      <c r="J329" s="1"/>
      <c r="K329" s="1"/>
      <c r="L329" s="1"/>
      <c r="M329" s="1"/>
      <c r="N329" s="1"/>
      <c r="O329" s="1"/>
      <c r="P329" s="1"/>
      <c r="Q329" s="1"/>
      <c r="R329" s="1"/>
      <c r="S329" s="1"/>
      <c r="T329" s="1"/>
      <c r="U329" s="1"/>
      <c r="V329" s="1"/>
      <c r="W329" s="1"/>
      <c r="X329" s="1"/>
      <c r="Y329" s="1"/>
      <c r="Z329" s="1"/>
    </row>
    <row r="330" spans="1:26" ht="69" hidden="1" x14ac:dyDescent="0.3">
      <c r="A330" s="19">
        <v>740419</v>
      </c>
      <c r="B330" s="19" t="s">
        <v>631</v>
      </c>
      <c r="C330" s="19" t="s">
        <v>632</v>
      </c>
      <c r="D330" s="20">
        <f t="shared" si="4"/>
        <v>5.6097560975609762</v>
      </c>
      <c r="E330" s="30">
        <v>0.23</v>
      </c>
      <c r="F330" s="24">
        <v>6.9</v>
      </c>
      <c r="G330" s="23">
        <v>0</v>
      </c>
      <c r="H330" s="20">
        <f t="shared" si="2"/>
        <v>0</v>
      </c>
      <c r="I330" s="20">
        <f t="shared" si="3"/>
        <v>0</v>
      </c>
      <c r="J330" s="1"/>
      <c r="K330" s="1"/>
      <c r="L330" s="1"/>
      <c r="M330" s="1"/>
      <c r="N330" s="1"/>
      <c r="O330" s="1"/>
      <c r="P330" s="1"/>
      <c r="Q330" s="1"/>
      <c r="R330" s="1"/>
      <c r="S330" s="1"/>
      <c r="T330" s="1"/>
      <c r="U330" s="1"/>
      <c r="V330" s="1"/>
      <c r="W330" s="1"/>
      <c r="X330" s="1"/>
      <c r="Y330" s="1"/>
      <c r="Z330" s="1"/>
    </row>
    <row r="331" spans="1:26" ht="55.2" hidden="1" x14ac:dyDescent="0.3">
      <c r="A331" s="19">
        <v>740420</v>
      </c>
      <c r="B331" s="19" t="s">
        <v>633</v>
      </c>
      <c r="C331" s="19" t="s">
        <v>634</v>
      </c>
      <c r="D331" s="20">
        <f t="shared" si="4"/>
        <v>1.5447154471544715</v>
      </c>
      <c r="E331" s="30">
        <v>0.23</v>
      </c>
      <c r="F331" s="24">
        <v>1.9</v>
      </c>
      <c r="G331" s="23">
        <v>0</v>
      </c>
      <c r="H331" s="20">
        <f t="shared" si="2"/>
        <v>0</v>
      </c>
      <c r="I331" s="20">
        <f t="shared" si="3"/>
        <v>0</v>
      </c>
      <c r="J331" s="1"/>
      <c r="K331" s="1"/>
      <c r="L331" s="1"/>
      <c r="M331" s="1"/>
      <c r="N331" s="1"/>
      <c r="O331" s="1"/>
      <c r="P331" s="1"/>
      <c r="Q331" s="1"/>
      <c r="R331" s="1"/>
      <c r="S331" s="1"/>
      <c r="T331" s="1"/>
      <c r="U331" s="1"/>
      <c r="V331" s="1"/>
      <c r="W331" s="1"/>
      <c r="X331" s="1"/>
      <c r="Y331" s="1"/>
      <c r="Z331" s="1"/>
    </row>
    <row r="332" spans="1:26" ht="69" hidden="1" x14ac:dyDescent="0.3">
      <c r="A332" s="19">
        <v>740421</v>
      </c>
      <c r="B332" s="19" t="s">
        <v>635</v>
      </c>
      <c r="C332" s="19" t="s">
        <v>636</v>
      </c>
      <c r="D332" s="20">
        <f t="shared" si="4"/>
        <v>5.6097560975609762</v>
      </c>
      <c r="E332" s="30">
        <v>0.23</v>
      </c>
      <c r="F332" s="24">
        <v>6.9</v>
      </c>
      <c r="G332" s="23">
        <v>0</v>
      </c>
      <c r="H332" s="20">
        <f t="shared" si="2"/>
        <v>0</v>
      </c>
      <c r="I332" s="20">
        <f t="shared" si="3"/>
        <v>0</v>
      </c>
      <c r="J332" s="1"/>
      <c r="K332" s="1"/>
      <c r="L332" s="1"/>
      <c r="M332" s="1"/>
      <c r="N332" s="1"/>
      <c r="O332" s="1"/>
      <c r="P332" s="1"/>
      <c r="Q332" s="1"/>
      <c r="R332" s="1"/>
      <c r="S332" s="1"/>
      <c r="T332" s="1"/>
      <c r="U332" s="1"/>
      <c r="V332" s="1"/>
      <c r="W332" s="1"/>
      <c r="X332" s="1"/>
      <c r="Y332" s="1"/>
      <c r="Z332" s="1"/>
    </row>
    <row r="333" spans="1:26" ht="41.4" hidden="1" x14ac:dyDescent="0.3">
      <c r="A333" s="19">
        <v>740422</v>
      </c>
      <c r="B333" s="19" t="s">
        <v>637</v>
      </c>
      <c r="C333" s="19" t="s">
        <v>638</v>
      </c>
      <c r="D333" s="20">
        <f t="shared" si="4"/>
        <v>5.6097560975609762</v>
      </c>
      <c r="E333" s="30">
        <v>0.23</v>
      </c>
      <c r="F333" s="24">
        <v>6.9</v>
      </c>
      <c r="G333" s="19">
        <v>0</v>
      </c>
      <c r="H333" s="20">
        <f t="shared" si="2"/>
        <v>0</v>
      </c>
      <c r="I333" s="20">
        <f t="shared" si="3"/>
        <v>0</v>
      </c>
      <c r="J333" s="1"/>
      <c r="K333" s="1"/>
      <c r="L333" s="1"/>
      <c r="M333" s="1"/>
      <c r="N333" s="1"/>
      <c r="O333" s="1"/>
      <c r="P333" s="1"/>
      <c r="Q333" s="1"/>
      <c r="R333" s="1"/>
      <c r="S333" s="1"/>
      <c r="T333" s="1"/>
      <c r="U333" s="1"/>
      <c r="V333" s="1"/>
      <c r="W333" s="1"/>
      <c r="X333" s="1"/>
      <c r="Y333" s="1"/>
      <c r="Z333" s="1"/>
    </row>
    <row r="334" spans="1:26" ht="55.2" hidden="1" x14ac:dyDescent="0.3">
      <c r="A334" s="19">
        <v>740423</v>
      </c>
      <c r="B334" s="19" t="s">
        <v>639</v>
      </c>
      <c r="C334" s="19" t="s">
        <v>640</v>
      </c>
      <c r="D334" s="20">
        <f t="shared" si="4"/>
        <v>7.2357723577235777</v>
      </c>
      <c r="E334" s="30">
        <v>0.23</v>
      </c>
      <c r="F334" s="24">
        <v>8.9</v>
      </c>
      <c r="G334" s="23">
        <v>0</v>
      </c>
      <c r="H334" s="20">
        <f t="shared" si="2"/>
        <v>0</v>
      </c>
      <c r="I334" s="20">
        <f t="shared" si="3"/>
        <v>0</v>
      </c>
      <c r="J334" s="1"/>
      <c r="K334" s="1"/>
      <c r="L334" s="1"/>
      <c r="M334" s="1"/>
      <c r="N334" s="1"/>
      <c r="O334" s="1"/>
      <c r="P334" s="1"/>
      <c r="Q334" s="1"/>
      <c r="R334" s="1"/>
      <c r="S334" s="1"/>
      <c r="T334" s="1"/>
      <c r="U334" s="1"/>
      <c r="V334" s="1"/>
      <c r="W334" s="1"/>
      <c r="X334" s="1"/>
      <c r="Y334" s="1"/>
      <c r="Z334" s="1"/>
    </row>
    <row r="335" spans="1:26" ht="41.4" hidden="1" x14ac:dyDescent="0.3">
      <c r="A335" s="19">
        <v>740424</v>
      </c>
      <c r="B335" s="19" t="s">
        <v>641</v>
      </c>
      <c r="C335" s="19" t="s">
        <v>642</v>
      </c>
      <c r="D335" s="20">
        <f t="shared" si="4"/>
        <v>1.5447154471544715</v>
      </c>
      <c r="E335" s="30">
        <v>0.23</v>
      </c>
      <c r="F335" s="24">
        <v>1.9</v>
      </c>
      <c r="G335" s="23">
        <v>0</v>
      </c>
      <c r="H335" s="20">
        <f t="shared" si="2"/>
        <v>0</v>
      </c>
      <c r="I335" s="20">
        <f t="shared" si="3"/>
        <v>0</v>
      </c>
      <c r="J335" s="1"/>
      <c r="K335" s="1"/>
      <c r="L335" s="1"/>
      <c r="M335" s="1"/>
      <c r="N335" s="1"/>
      <c r="O335" s="1"/>
      <c r="P335" s="1"/>
      <c r="Q335" s="1"/>
      <c r="R335" s="1"/>
      <c r="S335" s="1"/>
      <c r="T335" s="1"/>
      <c r="U335" s="1"/>
      <c r="V335" s="1"/>
      <c r="W335" s="1"/>
      <c r="X335" s="1"/>
      <c r="Y335" s="1"/>
      <c r="Z335" s="1"/>
    </row>
    <row r="336" spans="1:26" ht="262.2" hidden="1" x14ac:dyDescent="0.3">
      <c r="A336" s="19">
        <v>721996</v>
      </c>
      <c r="B336" s="19" t="s">
        <v>643</v>
      </c>
      <c r="C336" s="19" t="s">
        <v>644</v>
      </c>
      <c r="D336" s="20">
        <f t="shared" si="4"/>
        <v>32.439024390243901</v>
      </c>
      <c r="E336" s="21">
        <v>0.23</v>
      </c>
      <c r="F336" s="27">
        <v>39.9</v>
      </c>
      <c r="G336" s="23">
        <v>0</v>
      </c>
      <c r="H336" s="20">
        <f t="shared" si="2"/>
        <v>0</v>
      </c>
      <c r="I336" s="20">
        <f t="shared" si="3"/>
        <v>0</v>
      </c>
      <c r="J336" s="1"/>
      <c r="K336" s="1"/>
      <c r="L336" s="1"/>
      <c r="M336" s="1"/>
      <c r="N336" s="1"/>
      <c r="O336" s="1"/>
      <c r="P336" s="1"/>
      <c r="Q336" s="1"/>
      <c r="R336" s="1"/>
      <c r="S336" s="1"/>
      <c r="T336" s="1"/>
      <c r="U336" s="1"/>
      <c r="V336" s="1"/>
      <c r="W336" s="1"/>
      <c r="X336" s="1"/>
      <c r="Y336" s="1"/>
      <c r="Z336" s="1"/>
    </row>
    <row r="337" spans="1:26" ht="69" hidden="1" x14ac:dyDescent="0.3">
      <c r="A337" s="19">
        <v>716398</v>
      </c>
      <c r="B337" s="19" t="s">
        <v>645</v>
      </c>
      <c r="C337" s="19" t="s">
        <v>646</v>
      </c>
      <c r="D337" s="20">
        <f t="shared" si="4"/>
        <v>24.308943089430894</v>
      </c>
      <c r="E337" s="21">
        <v>0.23</v>
      </c>
      <c r="F337" s="27">
        <v>29.9</v>
      </c>
      <c r="G337" s="23">
        <v>0</v>
      </c>
      <c r="H337" s="20">
        <f t="shared" si="2"/>
        <v>0</v>
      </c>
      <c r="I337" s="20">
        <f t="shared" si="3"/>
        <v>0</v>
      </c>
      <c r="J337" s="1"/>
      <c r="K337" s="1"/>
      <c r="L337" s="1"/>
      <c r="M337" s="1"/>
      <c r="N337" s="1"/>
      <c r="O337" s="1"/>
      <c r="P337" s="1"/>
      <c r="Q337" s="1"/>
      <c r="R337" s="1"/>
      <c r="S337" s="1"/>
      <c r="T337" s="1"/>
      <c r="U337" s="1"/>
      <c r="V337" s="1"/>
      <c r="W337" s="1"/>
      <c r="X337" s="1"/>
      <c r="Y337" s="1"/>
      <c r="Z337" s="1"/>
    </row>
    <row r="338" spans="1:26" ht="69" hidden="1" x14ac:dyDescent="0.3">
      <c r="A338" s="19">
        <v>716316</v>
      </c>
      <c r="B338" s="19" t="s">
        <v>647</v>
      </c>
      <c r="C338" s="19" t="s">
        <v>648</v>
      </c>
      <c r="D338" s="20">
        <f t="shared" si="4"/>
        <v>16.178861788617887</v>
      </c>
      <c r="E338" s="21">
        <v>0.23</v>
      </c>
      <c r="F338" s="27">
        <v>19.899999999999999</v>
      </c>
      <c r="G338" s="23">
        <v>0</v>
      </c>
      <c r="H338" s="20">
        <f t="shared" si="2"/>
        <v>0</v>
      </c>
      <c r="I338" s="20">
        <f t="shared" si="3"/>
        <v>0</v>
      </c>
      <c r="J338" s="1"/>
      <c r="K338" s="1"/>
      <c r="L338" s="1"/>
      <c r="M338" s="1"/>
      <c r="N338" s="1"/>
      <c r="O338" s="1"/>
      <c r="P338" s="1"/>
      <c r="Q338" s="1"/>
      <c r="R338" s="1"/>
      <c r="S338" s="1"/>
      <c r="T338" s="1"/>
      <c r="U338" s="1"/>
      <c r="V338" s="1"/>
      <c r="W338" s="1"/>
      <c r="X338" s="1"/>
      <c r="Y338" s="1"/>
      <c r="Z338" s="1"/>
    </row>
    <row r="339" spans="1:26" ht="41.4" hidden="1" x14ac:dyDescent="0.3">
      <c r="A339" s="19">
        <v>709575</v>
      </c>
      <c r="B339" s="19" t="s">
        <v>649</v>
      </c>
      <c r="C339" s="19" t="s">
        <v>650</v>
      </c>
      <c r="D339" s="20">
        <f t="shared" si="4"/>
        <v>50.325203252032523</v>
      </c>
      <c r="E339" s="21">
        <v>0.23</v>
      </c>
      <c r="F339" s="27">
        <v>61.9</v>
      </c>
      <c r="G339" s="23">
        <v>0</v>
      </c>
      <c r="H339" s="20">
        <f t="shared" si="2"/>
        <v>0</v>
      </c>
      <c r="I339" s="20">
        <f t="shared" si="3"/>
        <v>0</v>
      </c>
      <c r="J339" s="1"/>
      <c r="K339" s="1"/>
      <c r="L339" s="1"/>
      <c r="M339" s="1"/>
      <c r="N339" s="1"/>
      <c r="O339" s="1"/>
      <c r="P339" s="1"/>
      <c r="Q339" s="1"/>
      <c r="R339" s="1"/>
      <c r="S339" s="1"/>
      <c r="T339" s="1"/>
      <c r="U339" s="1"/>
      <c r="V339" s="1"/>
      <c r="W339" s="1"/>
      <c r="X339" s="1"/>
      <c r="Y339" s="1"/>
      <c r="Z339" s="1"/>
    </row>
    <row r="340" spans="1:26" ht="41.4" hidden="1" x14ac:dyDescent="0.3">
      <c r="A340" s="19">
        <v>709574</v>
      </c>
      <c r="B340" s="19" t="s">
        <v>651</v>
      </c>
      <c r="C340" s="19" t="s">
        <v>650</v>
      </c>
      <c r="D340" s="20">
        <f t="shared" si="4"/>
        <v>56.829268292682933</v>
      </c>
      <c r="E340" s="21">
        <v>0.23</v>
      </c>
      <c r="F340" s="27">
        <v>69.900000000000006</v>
      </c>
      <c r="G340" s="23">
        <v>0</v>
      </c>
      <c r="H340" s="20">
        <f t="shared" si="2"/>
        <v>0</v>
      </c>
      <c r="I340" s="20">
        <f t="shared" si="3"/>
        <v>0</v>
      </c>
      <c r="J340" s="1"/>
      <c r="K340" s="1"/>
      <c r="L340" s="1"/>
      <c r="M340" s="1"/>
      <c r="N340" s="1"/>
      <c r="O340" s="1"/>
      <c r="P340" s="1"/>
      <c r="Q340" s="1"/>
      <c r="R340" s="1"/>
      <c r="S340" s="1"/>
      <c r="T340" s="1"/>
      <c r="U340" s="1"/>
      <c r="V340" s="1"/>
      <c r="W340" s="1"/>
      <c r="X340" s="1"/>
      <c r="Y340" s="1"/>
      <c r="Z340" s="1"/>
    </row>
    <row r="341" spans="1:26" ht="55.2" hidden="1" x14ac:dyDescent="0.3">
      <c r="A341" s="19">
        <v>713631</v>
      </c>
      <c r="B341" s="19" t="s">
        <v>652</v>
      </c>
      <c r="C341" s="19" t="s">
        <v>653</v>
      </c>
      <c r="D341" s="20">
        <f t="shared" si="4"/>
        <v>16.178861788617887</v>
      </c>
      <c r="E341" s="21">
        <v>0.23</v>
      </c>
      <c r="F341" s="27">
        <v>19.899999999999999</v>
      </c>
      <c r="G341" s="23">
        <v>0</v>
      </c>
      <c r="H341" s="20">
        <f t="shared" si="2"/>
        <v>0</v>
      </c>
      <c r="I341" s="20">
        <f t="shared" si="3"/>
        <v>0</v>
      </c>
      <c r="J341" s="1"/>
      <c r="K341" s="1"/>
      <c r="L341" s="1"/>
      <c r="M341" s="1"/>
      <c r="N341" s="1"/>
      <c r="O341" s="1"/>
      <c r="P341" s="1"/>
      <c r="Q341" s="1"/>
      <c r="R341" s="1"/>
      <c r="S341" s="1"/>
      <c r="T341" s="1"/>
      <c r="U341" s="1"/>
      <c r="V341" s="1"/>
      <c r="W341" s="1"/>
      <c r="X341" s="1"/>
      <c r="Y341" s="1"/>
      <c r="Z341" s="1"/>
    </row>
    <row r="342" spans="1:26" ht="41.4" hidden="1" x14ac:dyDescent="0.3">
      <c r="A342" s="19">
        <v>716059</v>
      </c>
      <c r="B342" s="19" t="s">
        <v>654</v>
      </c>
      <c r="C342" s="19" t="s">
        <v>655</v>
      </c>
      <c r="D342" s="20">
        <f t="shared" si="4"/>
        <v>12.113821138211383</v>
      </c>
      <c r="E342" s="21">
        <v>0.23</v>
      </c>
      <c r="F342" s="27">
        <v>14.9</v>
      </c>
      <c r="G342" s="23">
        <v>0</v>
      </c>
      <c r="H342" s="20">
        <f t="shared" si="2"/>
        <v>0</v>
      </c>
      <c r="I342" s="20">
        <f t="shared" si="3"/>
        <v>0</v>
      </c>
      <c r="J342" s="1"/>
      <c r="K342" s="1"/>
      <c r="L342" s="1"/>
      <c r="M342" s="1"/>
      <c r="N342" s="1"/>
      <c r="O342" s="1"/>
      <c r="P342" s="1"/>
      <c r="Q342" s="1"/>
      <c r="R342" s="1"/>
      <c r="S342" s="1"/>
      <c r="T342" s="1"/>
      <c r="U342" s="1"/>
      <c r="V342" s="1"/>
      <c r="W342" s="1"/>
      <c r="X342" s="1"/>
      <c r="Y342" s="1"/>
      <c r="Z342" s="1"/>
    </row>
    <row r="343" spans="1:26" ht="179.4" hidden="1" x14ac:dyDescent="0.3">
      <c r="A343" s="19">
        <v>711108</v>
      </c>
      <c r="B343" s="19" t="s">
        <v>656</v>
      </c>
      <c r="C343" s="19" t="s">
        <v>657</v>
      </c>
      <c r="D343" s="20">
        <f t="shared" si="4"/>
        <v>276.34146341463412</v>
      </c>
      <c r="E343" s="21">
        <v>0.23</v>
      </c>
      <c r="F343" s="27">
        <v>339.9</v>
      </c>
      <c r="G343" s="23">
        <v>0</v>
      </c>
      <c r="H343" s="20">
        <f t="shared" si="2"/>
        <v>0</v>
      </c>
      <c r="I343" s="20">
        <f t="shared" si="3"/>
        <v>0</v>
      </c>
      <c r="J343" s="1"/>
      <c r="K343" s="1"/>
      <c r="L343" s="1"/>
      <c r="M343" s="1"/>
      <c r="N343" s="1"/>
      <c r="O343" s="1"/>
      <c r="P343" s="1"/>
      <c r="Q343" s="1"/>
      <c r="R343" s="1"/>
      <c r="S343" s="1"/>
      <c r="T343" s="1"/>
      <c r="U343" s="1"/>
      <c r="V343" s="1"/>
      <c r="W343" s="1"/>
      <c r="X343" s="1"/>
      <c r="Y343" s="1"/>
      <c r="Z343" s="1"/>
    </row>
    <row r="344" spans="1:26" ht="179.4" hidden="1" x14ac:dyDescent="0.3">
      <c r="A344" s="19" t="s">
        <v>658</v>
      </c>
      <c r="B344" s="19" t="s">
        <v>659</v>
      </c>
      <c r="C344" s="19" t="s">
        <v>660</v>
      </c>
      <c r="D344" s="20">
        <f t="shared" si="4"/>
        <v>260.08130081300811</v>
      </c>
      <c r="E344" s="21">
        <v>0.23</v>
      </c>
      <c r="F344" s="27">
        <v>319.89999999999998</v>
      </c>
      <c r="G344" s="23">
        <v>0</v>
      </c>
      <c r="H344" s="20">
        <f t="shared" si="2"/>
        <v>0</v>
      </c>
      <c r="I344" s="20">
        <f t="shared" si="3"/>
        <v>0</v>
      </c>
      <c r="J344" s="1"/>
      <c r="K344" s="1"/>
      <c r="L344" s="1"/>
      <c r="M344" s="1"/>
      <c r="N344" s="1"/>
      <c r="O344" s="1"/>
      <c r="P344" s="1"/>
      <c r="Q344" s="1"/>
      <c r="R344" s="1"/>
      <c r="S344" s="1"/>
      <c r="T344" s="1"/>
      <c r="U344" s="1"/>
      <c r="V344" s="1"/>
      <c r="W344" s="1"/>
      <c r="X344" s="1"/>
      <c r="Y344" s="1"/>
      <c r="Z344" s="1"/>
    </row>
    <row r="345" spans="1:26" ht="69" hidden="1" x14ac:dyDescent="0.3">
      <c r="A345" s="19">
        <v>740425</v>
      </c>
      <c r="B345" s="19" t="s">
        <v>661</v>
      </c>
      <c r="C345" s="19" t="s">
        <v>662</v>
      </c>
      <c r="D345" s="20">
        <f t="shared" si="4"/>
        <v>9.6747967479674806</v>
      </c>
      <c r="E345" s="21">
        <v>0.23</v>
      </c>
      <c r="F345" s="27">
        <v>11.9</v>
      </c>
      <c r="G345" s="23">
        <v>0</v>
      </c>
      <c r="H345" s="20">
        <f t="shared" si="2"/>
        <v>0</v>
      </c>
      <c r="I345" s="20">
        <f t="shared" si="3"/>
        <v>0</v>
      </c>
      <c r="J345" s="1"/>
      <c r="K345" s="1"/>
      <c r="L345" s="1"/>
      <c r="M345" s="1"/>
      <c r="N345" s="1"/>
      <c r="O345" s="1"/>
      <c r="P345" s="1"/>
      <c r="Q345" s="1"/>
      <c r="R345" s="1"/>
      <c r="S345" s="1"/>
      <c r="T345" s="1"/>
      <c r="U345" s="1"/>
      <c r="V345" s="1"/>
      <c r="W345" s="1"/>
      <c r="X345" s="1"/>
      <c r="Y345" s="1"/>
      <c r="Z345" s="1"/>
    </row>
    <row r="346" spans="1:26" ht="69" hidden="1" x14ac:dyDescent="0.3">
      <c r="A346" s="19">
        <v>740426</v>
      </c>
      <c r="B346" s="19" t="s">
        <v>663</v>
      </c>
      <c r="C346" s="19" t="s">
        <v>664</v>
      </c>
      <c r="D346" s="20">
        <f t="shared" si="4"/>
        <v>4.7967479674796749</v>
      </c>
      <c r="E346" s="21">
        <v>0.23</v>
      </c>
      <c r="F346" s="22">
        <v>5.9</v>
      </c>
      <c r="G346" s="23">
        <v>0</v>
      </c>
      <c r="H346" s="20">
        <f t="shared" si="2"/>
        <v>0</v>
      </c>
      <c r="I346" s="20">
        <f t="shared" si="3"/>
        <v>0</v>
      </c>
      <c r="J346" s="1"/>
      <c r="K346" s="1"/>
      <c r="L346" s="1"/>
      <c r="M346" s="1"/>
      <c r="N346" s="1"/>
      <c r="O346" s="1"/>
      <c r="P346" s="1"/>
      <c r="Q346" s="1"/>
      <c r="R346" s="1"/>
      <c r="S346" s="1"/>
      <c r="T346" s="1"/>
      <c r="U346" s="1"/>
      <c r="V346" s="1"/>
      <c r="W346" s="1"/>
      <c r="X346" s="1"/>
      <c r="Y346" s="1"/>
      <c r="Z346" s="1"/>
    </row>
    <row r="347" spans="1:26" ht="55.2" hidden="1" x14ac:dyDescent="0.3">
      <c r="A347" s="19">
        <v>740427</v>
      </c>
      <c r="B347" s="19" t="s">
        <v>665</v>
      </c>
      <c r="C347" s="19" t="s">
        <v>666</v>
      </c>
      <c r="D347" s="20">
        <f t="shared" si="4"/>
        <v>4.7967479674796749</v>
      </c>
      <c r="E347" s="21">
        <v>0.23</v>
      </c>
      <c r="F347" s="22">
        <v>5.9</v>
      </c>
      <c r="G347" s="23">
        <v>0</v>
      </c>
      <c r="H347" s="20">
        <f t="shared" si="2"/>
        <v>0</v>
      </c>
      <c r="I347" s="20">
        <f t="shared" si="3"/>
        <v>0</v>
      </c>
      <c r="J347" s="1"/>
      <c r="K347" s="1"/>
      <c r="L347" s="1"/>
      <c r="M347" s="1"/>
      <c r="N347" s="1"/>
      <c r="O347" s="1"/>
      <c r="P347" s="1"/>
      <c r="Q347" s="1"/>
      <c r="R347" s="1"/>
      <c r="S347" s="1"/>
      <c r="T347" s="1"/>
      <c r="U347" s="1"/>
      <c r="V347" s="1"/>
      <c r="W347" s="1"/>
      <c r="X347" s="1"/>
      <c r="Y347" s="1"/>
      <c r="Z347" s="1"/>
    </row>
    <row r="348" spans="1:26" ht="69" hidden="1" x14ac:dyDescent="0.3">
      <c r="A348" s="19">
        <v>740428</v>
      </c>
      <c r="B348" s="19" t="s">
        <v>667</v>
      </c>
      <c r="C348" s="19" t="s">
        <v>668</v>
      </c>
      <c r="D348" s="20">
        <f t="shared" si="4"/>
        <v>3.1707317073170733</v>
      </c>
      <c r="E348" s="21">
        <v>0.23</v>
      </c>
      <c r="F348" s="22">
        <v>3.9</v>
      </c>
      <c r="G348" s="23">
        <v>0</v>
      </c>
      <c r="H348" s="20">
        <f t="shared" si="2"/>
        <v>0</v>
      </c>
      <c r="I348" s="20">
        <f t="shared" si="3"/>
        <v>0</v>
      </c>
      <c r="J348" s="1"/>
      <c r="K348" s="1"/>
      <c r="L348" s="1"/>
      <c r="M348" s="1"/>
      <c r="N348" s="1"/>
      <c r="O348" s="1"/>
      <c r="P348" s="1"/>
      <c r="Q348" s="1"/>
      <c r="R348" s="1"/>
      <c r="S348" s="1"/>
      <c r="T348" s="1"/>
      <c r="U348" s="1"/>
      <c r="V348" s="1"/>
      <c r="W348" s="1"/>
      <c r="X348" s="1"/>
      <c r="Y348" s="1"/>
      <c r="Z348" s="1"/>
    </row>
    <row r="349" spans="1:26" ht="41.4" hidden="1" x14ac:dyDescent="0.3">
      <c r="A349" s="19">
        <v>740429</v>
      </c>
      <c r="B349" s="19" t="s">
        <v>669</v>
      </c>
      <c r="C349" s="19" t="s">
        <v>670</v>
      </c>
      <c r="D349" s="20">
        <f t="shared" si="4"/>
        <v>3.9837398373983741</v>
      </c>
      <c r="E349" s="21">
        <v>0.23</v>
      </c>
      <c r="F349" s="42">
        <v>4.9000000000000004</v>
      </c>
      <c r="G349" s="23">
        <v>0</v>
      </c>
      <c r="H349" s="20">
        <f t="shared" si="2"/>
        <v>0</v>
      </c>
      <c r="I349" s="20">
        <f t="shared" si="3"/>
        <v>0</v>
      </c>
      <c r="J349" s="1"/>
      <c r="K349" s="1"/>
      <c r="L349" s="1"/>
      <c r="M349" s="1"/>
      <c r="N349" s="1"/>
      <c r="O349" s="1"/>
      <c r="P349" s="1"/>
      <c r="Q349" s="1"/>
      <c r="R349" s="1"/>
      <c r="S349" s="1"/>
      <c r="T349" s="1"/>
      <c r="U349" s="1"/>
      <c r="V349" s="1"/>
      <c r="W349" s="1"/>
      <c r="X349" s="1"/>
      <c r="Y349" s="1"/>
      <c r="Z349" s="1"/>
    </row>
    <row r="350" spans="1:26" ht="82.8" hidden="1" x14ac:dyDescent="0.3">
      <c r="A350" s="19">
        <v>740430</v>
      </c>
      <c r="B350" s="19" t="s">
        <v>671</v>
      </c>
      <c r="C350" s="19" t="s">
        <v>672</v>
      </c>
      <c r="D350" s="20">
        <f t="shared" si="4"/>
        <v>21.056910569105689</v>
      </c>
      <c r="E350" s="21">
        <v>0.23</v>
      </c>
      <c r="F350" s="22">
        <v>25.9</v>
      </c>
      <c r="G350" s="23">
        <v>0</v>
      </c>
      <c r="H350" s="20">
        <f t="shared" si="2"/>
        <v>0</v>
      </c>
      <c r="I350" s="20">
        <f t="shared" si="3"/>
        <v>0</v>
      </c>
      <c r="J350" s="1"/>
      <c r="K350" s="1"/>
      <c r="L350" s="1"/>
      <c r="M350" s="1"/>
      <c r="N350" s="1"/>
      <c r="O350" s="1"/>
      <c r="P350" s="1"/>
      <c r="Q350" s="1"/>
      <c r="R350" s="1"/>
      <c r="S350" s="1"/>
      <c r="T350" s="1"/>
      <c r="U350" s="1"/>
      <c r="V350" s="1"/>
      <c r="W350" s="1"/>
      <c r="X350" s="1"/>
      <c r="Y350" s="1"/>
      <c r="Z350" s="1"/>
    </row>
    <row r="351" spans="1:26" ht="82.8" hidden="1" x14ac:dyDescent="0.3">
      <c r="A351" s="19">
        <v>740431</v>
      </c>
      <c r="B351" s="19" t="s">
        <v>673</v>
      </c>
      <c r="C351" s="19" t="s">
        <v>674</v>
      </c>
      <c r="D351" s="20">
        <f t="shared" si="4"/>
        <v>227.56097560975607</v>
      </c>
      <c r="E351" s="21">
        <v>0.23</v>
      </c>
      <c r="F351" s="22">
        <v>279.89999999999998</v>
      </c>
      <c r="G351" s="23">
        <v>0</v>
      </c>
      <c r="H351" s="20">
        <f t="shared" si="2"/>
        <v>0</v>
      </c>
      <c r="I351" s="20">
        <f t="shared" si="3"/>
        <v>0</v>
      </c>
      <c r="J351" s="1"/>
      <c r="K351" s="1"/>
      <c r="L351" s="1"/>
      <c r="M351" s="1"/>
      <c r="N351" s="1"/>
      <c r="O351" s="1"/>
      <c r="P351" s="1"/>
      <c r="Q351" s="1"/>
      <c r="R351" s="1"/>
      <c r="S351" s="1"/>
      <c r="T351" s="1"/>
      <c r="U351" s="1"/>
      <c r="V351" s="1"/>
      <c r="W351" s="1"/>
      <c r="X351" s="1"/>
      <c r="Y351" s="1"/>
      <c r="Z351" s="1"/>
    </row>
    <row r="352" spans="1:26" ht="124.2" hidden="1" x14ac:dyDescent="0.3">
      <c r="A352" s="19">
        <v>740432</v>
      </c>
      <c r="B352" s="19" t="s">
        <v>675</v>
      </c>
      <c r="C352" s="19" t="s">
        <v>676</v>
      </c>
      <c r="D352" s="20">
        <f t="shared" si="4"/>
        <v>260.08130081300811</v>
      </c>
      <c r="E352" s="21">
        <v>0.23</v>
      </c>
      <c r="F352" s="22">
        <v>319.89999999999998</v>
      </c>
      <c r="G352" s="23">
        <v>0</v>
      </c>
      <c r="H352" s="20">
        <f t="shared" si="2"/>
        <v>0</v>
      </c>
      <c r="I352" s="20">
        <f t="shared" si="3"/>
        <v>0</v>
      </c>
      <c r="J352" s="1"/>
      <c r="K352" s="1"/>
      <c r="L352" s="1"/>
      <c r="M352" s="1"/>
      <c r="N352" s="1"/>
      <c r="O352" s="1"/>
      <c r="P352" s="1"/>
      <c r="Q352" s="1"/>
      <c r="R352" s="1"/>
      <c r="S352" s="1"/>
      <c r="T352" s="1"/>
      <c r="U352" s="1"/>
      <c r="V352" s="1"/>
      <c r="W352" s="1"/>
      <c r="X352" s="1"/>
      <c r="Y352" s="1"/>
      <c r="Z352" s="1"/>
    </row>
    <row r="353" spans="1:26" ht="41.4" hidden="1" x14ac:dyDescent="0.3">
      <c r="A353" s="19">
        <v>740433</v>
      </c>
      <c r="B353" s="19" t="s">
        <v>677</v>
      </c>
      <c r="C353" s="19" t="s">
        <v>678</v>
      </c>
      <c r="D353" s="20">
        <f t="shared" si="4"/>
        <v>8.8617886178861784</v>
      </c>
      <c r="E353" s="21">
        <v>0.23</v>
      </c>
      <c r="F353" s="22">
        <v>10.9</v>
      </c>
      <c r="G353" s="23">
        <v>0</v>
      </c>
      <c r="H353" s="20">
        <f t="shared" si="2"/>
        <v>0</v>
      </c>
      <c r="I353" s="20">
        <f t="shared" si="3"/>
        <v>0</v>
      </c>
      <c r="J353" s="1"/>
      <c r="K353" s="1"/>
      <c r="L353" s="1"/>
      <c r="M353" s="1"/>
      <c r="N353" s="1"/>
      <c r="O353" s="1"/>
      <c r="P353" s="1"/>
      <c r="Q353" s="1"/>
      <c r="R353" s="1"/>
      <c r="S353" s="1"/>
      <c r="T353" s="1"/>
      <c r="U353" s="1"/>
      <c r="V353" s="1"/>
      <c r="W353" s="1"/>
      <c r="X353" s="1"/>
      <c r="Y353" s="1"/>
      <c r="Z353" s="1"/>
    </row>
    <row r="354" spans="1:26" ht="55.2" hidden="1" x14ac:dyDescent="0.3">
      <c r="A354" s="19">
        <v>740434</v>
      </c>
      <c r="B354" s="19" t="s">
        <v>679</v>
      </c>
      <c r="C354" s="19" t="s">
        <v>680</v>
      </c>
      <c r="D354" s="20">
        <f t="shared" si="4"/>
        <v>24.308943089430894</v>
      </c>
      <c r="E354" s="21">
        <v>0.23</v>
      </c>
      <c r="F354" s="22">
        <v>29.9</v>
      </c>
      <c r="G354" s="23">
        <v>0</v>
      </c>
      <c r="H354" s="20">
        <f t="shared" si="2"/>
        <v>0</v>
      </c>
      <c r="I354" s="20">
        <f t="shared" si="3"/>
        <v>0</v>
      </c>
      <c r="J354" s="1"/>
      <c r="K354" s="1"/>
      <c r="L354" s="1"/>
      <c r="M354" s="1"/>
      <c r="N354" s="1"/>
      <c r="O354" s="1"/>
      <c r="P354" s="1"/>
      <c r="Q354" s="1"/>
      <c r="R354" s="1"/>
      <c r="S354" s="1"/>
      <c r="T354" s="1"/>
      <c r="U354" s="1"/>
      <c r="V354" s="1"/>
      <c r="W354" s="1"/>
      <c r="X354" s="1"/>
      <c r="Y354" s="1"/>
      <c r="Z354" s="1"/>
    </row>
    <row r="355" spans="1:26" ht="27.6" hidden="1" x14ac:dyDescent="0.3">
      <c r="A355" s="19">
        <v>740435</v>
      </c>
      <c r="B355" s="19" t="s">
        <v>681</v>
      </c>
      <c r="C355" s="19" t="s">
        <v>682</v>
      </c>
      <c r="D355" s="20">
        <f t="shared" si="4"/>
        <v>26.747967479674795</v>
      </c>
      <c r="E355" s="21">
        <v>0.23</v>
      </c>
      <c r="F355" s="22">
        <v>32.9</v>
      </c>
      <c r="G355" s="23">
        <v>0</v>
      </c>
      <c r="H355" s="20">
        <f t="shared" si="2"/>
        <v>0</v>
      </c>
      <c r="I355" s="20">
        <f t="shared" si="3"/>
        <v>0</v>
      </c>
      <c r="J355" s="1"/>
      <c r="K355" s="1"/>
      <c r="L355" s="1"/>
      <c r="M355" s="1"/>
      <c r="N355" s="1"/>
      <c r="O355" s="1"/>
      <c r="P355" s="1"/>
      <c r="Q355" s="1"/>
      <c r="R355" s="1"/>
      <c r="S355" s="1"/>
      <c r="T355" s="1"/>
      <c r="U355" s="1"/>
      <c r="V355" s="1"/>
      <c r="W355" s="1"/>
      <c r="X355" s="1"/>
      <c r="Y355" s="1"/>
      <c r="Z355" s="1"/>
    </row>
    <row r="356" spans="1:26" ht="82.8" hidden="1" x14ac:dyDescent="0.3">
      <c r="A356" s="19">
        <v>740436</v>
      </c>
      <c r="B356" s="19" t="s">
        <v>683</v>
      </c>
      <c r="C356" s="19" t="s">
        <v>684</v>
      </c>
      <c r="D356" s="20">
        <f t="shared" si="4"/>
        <v>235.6910569105691</v>
      </c>
      <c r="E356" s="21">
        <v>0.23</v>
      </c>
      <c r="F356" s="22">
        <v>289.89999999999998</v>
      </c>
      <c r="G356" s="23">
        <v>0</v>
      </c>
      <c r="H356" s="20">
        <f t="shared" si="2"/>
        <v>0</v>
      </c>
      <c r="I356" s="20">
        <f t="shared" si="3"/>
        <v>0</v>
      </c>
      <c r="J356" s="1"/>
      <c r="K356" s="1"/>
      <c r="L356" s="1"/>
      <c r="M356" s="1"/>
      <c r="N356" s="1"/>
      <c r="O356" s="1"/>
      <c r="P356" s="1"/>
      <c r="Q356" s="1"/>
      <c r="R356" s="1"/>
      <c r="S356" s="1"/>
      <c r="T356" s="1"/>
      <c r="U356" s="1"/>
      <c r="V356" s="1"/>
      <c r="W356" s="1"/>
      <c r="X356" s="1"/>
      <c r="Y356" s="1"/>
      <c r="Z356" s="1"/>
    </row>
    <row r="357" spans="1:26" ht="41.4" hidden="1" x14ac:dyDescent="0.3">
      <c r="A357" s="19">
        <v>740437</v>
      </c>
      <c r="B357" s="19" t="s">
        <v>685</v>
      </c>
      <c r="C357" s="19" t="s">
        <v>686</v>
      </c>
      <c r="D357" s="20">
        <f t="shared" si="4"/>
        <v>8.0487804878048781</v>
      </c>
      <c r="E357" s="21">
        <v>0.23</v>
      </c>
      <c r="F357" s="22">
        <v>9.9</v>
      </c>
      <c r="G357" s="23">
        <v>0</v>
      </c>
      <c r="H357" s="20">
        <f t="shared" si="2"/>
        <v>0</v>
      </c>
      <c r="I357" s="20">
        <f t="shared" si="3"/>
        <v>0</v>
      </c>
      <c r="J357" s="1"/>
      <c r="K357" s="1"/>
      <c r="L357" s="1"/>
      <c r="M357" s="1"/>
      <c r="N357" s="1"/>
      <c r="O357" s="1"/>
      <c r="P357" s="1"/>
      <c r="Q357" s="1"/>
      <c r="R357" s="1"/>
      <c r="S357" s="1"/>
      <c r="T357" s="1"/>
      <c r="U357" s="1"/>
      <c r="V357" s="1"/>
      <c r="W357" s="1"/>
      <c r="X357" s="1"/>
      <c r="Y357" s="1"/>
      <c r="Z357" s="1"/>
    </row>
    <row r="358" spans="1:26" ht="55.2" hidden="1" x14ac:dyDescent="0.3">
      <c r="A358" s="19">
        <v>740438</v>
      </c>
      <c r="B358" s="19" t="s">
        <v>687</v>
      </c>
      <c r="C358" s="19" t="s">
        <v>688</v>
      </c>
      <c r="D358" s="20">
        <f t="shared" si="4"/>
        <v>7.2357723577235777</v>
      </c>
      <c r="E358" s="21">
        <v>0.23</v>
      </c>
      <c r="F358" s="27">
        <v>8.9</v>
      </c>
      <c r="G358" s="23">
        <v>0</v>
      </c>
      <c r="H358" s="20">
        <f t="shared" si="2"/>
        <v>0</v>
      </c>
      <c r="I358" s="20">
        <f t="shared" si="3"/>
        <v>0</v>
      </c>
      <c r="J358" s="1"/>
      <c r="K358" s="1"/>
      <c r="L358" s="1"/>
      <c r="M358" s="1"/>
      <c r="N358" s="1"/>
      <c r="O358" s="1"/>
      <c r="P358" s="1"/>
      <c r="Q358" s="1"/>
      <c r="R358" s="1"/>
      <c r="S358" s="1"/>
      <c r="T358" s="1"/>
      <c r="U358" s="1"/>
      <c r="V358" s="1"/>
      <c r="W358" s="1"/>
      <c r="X358" s="1"/>
      <c r="Y358" s="1"/>
      <c r="Z358" s="1"/>
    </row>
    <row r="359" spans="1:26" ht="96.6" hidden="1" x14ac:dyDescent="0.3">
      <c r="A359" s="19">
        <v>740439</v>
      </c>
      <c r="B359" s="19" t="s">
        <v>689</v>
      </c>
      <c r="C359" s="19" t="s">
        <v>690</v>
      </c>
      <c r="D359" s="20">
        <f t="shared" si="4"/>
        <v>3.9837398373983741</v>
      </c>
      <c r="E359" s="21">
        <v>0.23</v>
      </c>
      <c r="F359" s="22">
        <v>4.9000000000000004</v>
      </c>
      <c r="G359" s="23">
        <v>0</v>
      </c>
      <c r="H359" s="20">
        <f t="shared" si="2"/>
        <v>0</v>
      </c>
      <c r="I359" s="20">
        <f t="shared" si="3"/>
        <v>0</v>
      </c>
      <c r="J359" s="1"/>
      <c r="K359" s="1"/>
      <c r="L359" s="1"/>
      <c r="M359" s="1"/>
      <c r="N359" s="1"/>
      <c r="O359" s="1"/>
      <c r="P359" s="1"/>
      <c r="Q359" s="1"/>
      <c r="R359" s="1"/>
      <c r="S359" s="1"/>
      <c r="T359" s="1"/>
      <c r="U359" s="1"/>
      <c r="V359" s="1"/>
      <c r="W359" s="1"/>
      <c r="X359" s="1"/>
      <c r="Y359" s="1"/>
      <c r="Z359" s="1"/>
    </row>
    <row r="360" spans="1:26" ht="82.8" hidden="1" x14ac:dyDescent="0.3">
      <c r="A360" s="19">
        <v>740440</v>
      </c>
      <c r="B360" s="19" t="s">
        <v>691</v>
      </c>
      <c r="C360" s="19" t="s">
        <v>692</v>
      </c>
      <c r="D360" s="20">
        <f t="shared" si="4"/>
        <v>3.9837398373983741</v>
      </c>
      <c r="E360" s="21">
        <v>0.23</v>
      </c>
      <c r="F360" s="22">
        <v>4.9000000000000004</v>
      </c>
      <c r="G360" s="23">
        <v>0</v>
      </c>
      <c r="H360" s="20">
        <f t="shared" si="2"/>
        <v>0</v>
      </c>
      <c r="I360" s="20">
        <f t="shared" si="3"/>
        <v>0</v>
      </c>
      <c r="J360" s="1"/>
      <c r="K360" s="1"/>
      <c r="L360" s="1"/>
      <c r="M360" s="1"/>
      <c r="N360" s="1"/>
      <c r="O360" s="1"/>
      <c r="P360" s="1"/>
      <c r="Q360" s="1"/>
      <c r="R360" s="1"/>
      <c r="S360" s="1"/>
      <c r="T360" s="1"/>
      <c r="U360" s="1"/>
      <c r="V360" s="1"/>
      <c r="W360" s="1"/>
      <c r="X360" s="1"/>
      <c r="Y360" s="1"/>
      <c r="Z360" s="1"/>
    </row>
    <row r="361" spans="1:26" ht="96.6" hidden="1" x14ac:dyDescent="0.3">
      <c r="A361" s="19">
        <v>740441</v>
      </c>
      <c r="B361" s="19" t="s">
        <v>693</v>
      </c>
      <c r="C361" s="19" t="s">
        <v>694</v>
      </c>
      <c r="D361" s="20">
        <f t="shared" si="4"/>
        <v>2.3577235772357725</v>
      </c>
      <c r="E361" s="21">
        <v>0.23</v>
      </c>
      <c r="F361" s="22">
        <v>2.9</v>
      </c>
      <c r="G361" s="23">
        <v>0</v>
      </c>
      <c r="H361" s="20">
        <f t="shared" si="2"/>
        <v>0</v>
      </c>
      <c r="I361" s="20">
        <f t="shared" si="3"/>
        <v>0</v>
      </c>
      <c r="J361" s="1"/>
      <c r="K361" s="1"/>
      <c r="L361" s="1"/>
      <c r="M361" s="1"/>
      <c r="N361" s="1"/>
      <c r="O361" s="1"/>
      <c r="P361" s="1"/>
      <c r="Q361" s="1"/>
      <c r="R361" s="1"/>
      <c r="S361" s="1"/>
      <c r="T361" s="1"/>
      <c r="U361" s="1"/>
      <c r="V361" s="1"/>
      <c r="W361" s="1"/>
      <c r="X361" s="1"/>
      <c r="Y361" s="1"/>
      <c r="Z361" s="1"/>
    </row>
    <row r="362" spans="1:26" ht="124.2" hidden="1" x14ac:dyDescent="0.3">
      <c r="A362" s="19">
        <v>740442</v>
      </c>
      <c r="B362" s="19" t="s">
        <v>695</v>
      </c>
      <c r="C362" s="19" t="s">
        <v>696</v>
      </c>
      <c r="D362" s="20">
        <f t="shared" si="4"/>
        <v>56.829268292682933</v>
      </c>
      <c r="E362" s="21">
        <v>0.23</v>
      </c>
      <c r="F362" s="22">
        <v>69.900000000000006</v>
      </c>
      <c r="G362" s="23">
        <v>0</v>
      </c>
      <c r="H362" s="20">
        <f t="shared" si="2"/>
        <v>0</v>
      </c>
      <c r="I362" s="20">
        <f t="shared" si="3"/>
        <v>0</v>
      </c>
      <c r="J362" s="1"/>
      <c r="K362" s="1"/>
      <c r="L362" s="1"/>
      <c r="M362" s="1"/>
      <c r="N362" s="1"/>
      <c r="O362" s="1"/>
      <c r="P362" s="1"/>
      <c r="Q362" s="1"/>
      <c r="R362" s="1"/>
      <c r="S362" s="1"/>
      <c r="T362" s="1"/>
      <c r="U362" s="1"/>
      <c r="V362" s="1"/>
      <c r="W362" s="1"/>
      <c r="X362" s="1"/>
      <c r="Y362" s="1"/>
      <c r="Z362" s="1"/>
    </row>
    <row r="363" spans="1:26" ht="69" hidden="1" x14ac:dyDescent="0.3">
      <c r="A363" s="19">
        <v>740443</v>
      </c>
      <c r="B363" s="19" t="s">
        <v>697</v>
      </c>
      <c r="C363" s="19" t="s">
        <v>698</v>
      </c>
      <c r="D363" s="20">
        <f t="shared" si="4"/>
        <v>16.178861788617887</v>
      </c>
      <c r="E363" s="21">
        <v>0.23</v>
      </c>
      <c r="F363" s="22">
        <v>19.899999999999999</v>
      </c>
      <c r="G363" s="19">
        <v>0</v>
      </c>
      <c r="H363" s="20">
        <f t="shared" si="2"/>
        <v>0</v>
      </c>
      <c r="I363" s="20">
        <f t="shared" si="3"/>
        <v>0</v>
      </c>
      <c r="J363" s="1"/>
      <c r="K363" s="1"/>
      <c r="L363" s="1"/>
      <c r="M363" s="1"/>
      <c r="N363" s="1"/>
      <c r="O363" s="1"/>
      <c r="P363" s="1"/>
      <c r="Q363" s="1"/>
      <c r="R363" s="1"/>
      <c r="S363" s="1"/>
      <c r="T363" s="1"/>
      <c r="U363" s="1"/>
      <c r="V363" s="1"/>
      <c r="W363" s="1"/>
      <c r="X363" s="1"/>
      <c r="Y363" s="1"/>
      <c r="Z363" s="1"/>
    </row>
    <row r="364" spans="1:26" ht="55.2" hidden="1" x14ac:dyDescent="0.3">
      <c r="A364" s="19">
        <v>740444</v>
      </c>
      <c r="B364" s="19" t="s">
        <v>699</v>
      </c>
      <c r="C364" s="19" t="s">
        <v>700</v>
      </c>
      <c r="D364" s="20">
        <f t="shared" si="4"/>
        <v>16.178861788617887</v>
      </c>
      <c r="E364" s="21">
        <v>0.23</v>
      </c>
      <c r="F364" s="22">
        <v>19.899999999999999</v>
      </c>
      <c r="G364" s="23">
        <v>0</v>
      </c>
      <c r="H364" s="20">
        <f t="shared" si="2"/>
        <v>0</v>
      </c>
      <c r="I364" s="20">
        <f t="shared" si="3"/>
        <v>0</v>
      </c>
      <c r="J364" s="1"/>
      <c r="K364" s="1"/>
      <c r="L364" s="1"/>
      <c r="M364" s="1"/>
      <c r="N364" s="1"/>
      <c r="O364" s="1"/>
      <c r="P364" s="1"/>
      <c r="Q364" s="1"/>
      <c r="R364" s="1"/>
      <c r="S364" s="1"/>
      <c r="T364" s="1"/>
      <c r="U364" s="1"/>
      <c r="V364" s="1"/>
      <c r="W364" s="1"/>
      <c r="X364" s="1"/>
      <c r="Y364" s="1"/>
      <c r="Z364" s="1"/>
    </row>
    <row r="365" spans="1:26" ht="110.4" hidden="1" x14ac:dyDescent="0.3">
      <c r="A365" s="19">
        <v>740445</v>
      </c>
      <c r="B365" s="19" t="s">
        <v>701</v>
      </c>
      <c r="C365" s="19" t="s">
        <v>702</v>
      </c>
      <c r="D365" s="20">
        <f t="shared" si="4"/>
        <v>32.439024390243901</v>
      </c>
      <c r="E365" s="21">
        <v>0.23</v>
      </c>
      <c r="F365" s="22">
        <v>39.9</v>
      </c>
      <c r="G365" s="23">
        <v>0</v>
      </c>
      <c r="H365" s="20">
        <f t="shared" si="2"/>
        <v>0</v>
      </c>
      <c r="I365" s="20">
        <f t="shared" si="3"/>
        <v>0</v>
      </c>
      <c r="J365" s="1"/>
      <c r="K365" s="1"/>
      <c r="L365" s="1"/>
      <c r="M365" s="1"/>
      <c r="N365" s="1"/>
      <c r="O365" s="1"/>
      <c r="P365" s="1"/>
      <c r="Q365" s="1"/>
      <c r="R365" s="1"/>
      <c r="S365" s="1"/>
      <c r="T365" s="1"/>
      <c r="U365" s="1"/>
      <c r="V365" s="1"/>
      <c r="W365" s="1"/>
      <c r="X365" s="1"/>
      <c r="Y365" s="1"/>
      <c r="Z365" s="1"/>
    </row>
    <row r="366" spans="1:26" ht="96.6" hidden="1" x14ac:dyDescent="0.3">
      <c r="A366" s="19">
        <v>740446</v>
      </c>
      <c r="B366" s="19" t="s">
        <v>703</v>
      </c>
      <c r="C366" s="19" t="s">
        <v>704</v>
      </c>
      <c r="D366" s="20">
        <f t="shared" si="4"/>
        <v>29.1869918699187</v>
      </c>
      <c r="E366" s="21">
        <v>0.23</v>
      </c>
      <c r="F366" s="22">
        <v>35.9</v>
      </c>
      <c r="G366" s="23">
        <v>0</v>
      </c>
      <c r="H366" s="20">
        <f t="shared" si="2"/>
        <v>0</v>
      </c>
      <c r="I366" s="20">
        <f t="shared" si="3"/>
        <v>0</v>
      </c>
      <c r="J366" s="1"/>
      <c r="K366" s="1"/>
      <c r="L366" s="1"/>
      <c r="M366" s="1"/>
      <c r="N366" s="1"/>
      <c r="O366" s="1"/>
      <c r="P366" s="1"/>
      <c r="Q366" s="1"/>
      <c r="R366" s="1"/>
      <c r="S366" s="1"/>
      <c r="T366" s="1"/>
      <c r="U366" s="1"/>
      <c r="V366" s="1"/>
      <c r="W366" s="1"/>
      <c r="X366" s="1"/>
      <c r="Y366" s="1"/>
      <c r="Z366" s="1"/>
    </row>
    <row r="367" spans="1:26" ht="82.8" hidden="1" x14ac:dyDescent="0.3">
      <c r="A367" s="19">
        <v>740447</v>
      </c>
      <c r="B367" s="19" t="s">
        <v>705</v>
      </c>
      <c r="C367" s="19" t="s">
        <v>706</v>
      </c>
      <c r="D367" s="20">
        <f t="shared" si="4"/>
        <v>23.495934959349594</v>
      </c>
      <c r="E367" s="21">
        <v>0.23</v>
      </c>
      <c r="F367" s="22">
        <v>28.9</v>
      </c>
      <c r="G367" s="23">
        <v>0</v>
      </c>
      <c r="H367" s="20">
        <f t="shared" si="2"/>
        <v>0</v>
      </c>
      <c r="I367" s="20">
        <f t="shared" si="3"/>
        <v>0</v>
      </c>
      <c r="J367" s="1"/>
      <c r="K367" s="1"/>
      <c r="L367" s="1"/>
      <c r="M367" s="1"/>
      <c r="N367" s="1"/>
      <c r="O367" s="1"/>
      <c r="P367" s="1"/>
      <c r="Q367" s="1"/>
      <c r="R367" s="1"/>
      <c r="S367" s="1"/>
      <c r="T367" s="1"/>
      <c r="U367" s="1"/>
      <c r="V367" s="1"/>
      <c r="W367" s="1"/>
      <c r="X367" s="1"/>
      <c r="Y367" s="1"/>
      <c r="Z367" s="1"/>
    </row>
    <row r="368" spans="1:26" ht="82.8" hidden="1" x14ac:dyDescent="0.3">
      <c r="A368" s="19">
        <v>740448</v>
      </c>
      <c r="B368" s="19" t="s">
        <v>707</v>
      </c>
      <c r="C368" s="19" t="s">
        <v>708</v>
      </c>
      <c r="D368" s="20">
        <f t="shared" si="4"/>
        <v>32.439024390243901</v>
      </c>
      <c r="E368" s="21">
        <v>0.23</v>
      </c>
      <c r="F368" s="22">
        <v>39.9</v>
      </c>
      <c r="G368" s="23">
        <v>0</v>
      </c>
      <c r="H368" s="20">
        <f t="shared" si="2"/>
        <v>0</v>
      </c>
      <c r="I368" s="20">
        <f t="shared" si="3"/>
        <v>0</v>
      </c>
      <c r="J368" s="1"/>
      <c r="K368" s="1"/>
      <c r="L368" s="1"/>
      <c r="M368" s="1"/>
      <c r="N368" s="1"/>
      <c r="O368" s="1"/>
      <c r="P368" s="1"/>
      <c r="Q368" s="1"/>
      <c r="R368" s="1"/>
      <c r="S368" s="1"/>
      <c r="T368" s="1"/>
      <c r="U368" s="1"/>
      <c r="V368" s="1"/>
      <c r="W368" s="1"/>
      <c r="X368" s="1"/>
      <c r="Y368" s="1"/>
      <c r="Z368" s="1"/>
    </row>
    <row r="369" spans="1:26" ht="27.6" hidden="1" x14ac:dyDescent="0.3">
      <c r="A369" s="19">
        <v>740449</v>
      </c>
      <c r="B369" s="19" t="s">
        <v>709</v>
      </c>
      <c r="C369" s="19" t="s">
        <v>710</v>
      </c>
      <c r="D369" s="20">
        <f t="shared" si="4"/>
        <v>16.178861788617887</v>
      </c>
      <c r="E369" s="21">
        <v>0.23</v>
      </c>
      <c r="F369" s="22">
        <v>19.899999999999999</v>
      </c>
      <c r="G369" s="23">
        <v>0</v>
      </c>
      <c r="H369" s="20">
        <f t="shared" si="2"/>
        <v>0</v>
      </c>
      <c r="I369" s="20">
        <f t="shared" si="3"/>
        <v>0</v>
      </c>
      <c r="J369" s="1"/>
      <c r="K369" s="1"/>
      <c r="L369" s="1"/>
      <c r="M369" s="1"/>
      <c r="N369" s="1"/>
      <c r="O369" s="1"/>
      <c r="P369" s="1"/>
      <c r="Q369" s="1"/>
      <c r="R369" s="1"/>
      <c r="S369" s="1"/>
      <c r="T369" s="1"/>
      <c r="U369" s="1"/>
      <c r="V369" s="1"/>
      <c r="W369" s="1"/>
      <c r="X369" s="1"/>
      <c r="Y369" s="1"/>
      <c r="Z369" s="1"/>
    </row>
    <row r="370" spans="1:26" ht="27.6" hidden="1" x14ac:dyDescent="0.3">
      <c r="A370" s="19">
        <v>740450</v>
      </c>
      <c r="B370" s="19" t="s">
        <v>711</v>
      </c>
      <c r="C370" s="19" t="s">
        <v>712</v>
      </c>
      <c r="D370" s="20">
        <f t="shared" si="4"/>
        <v>8.0487804878048781</v>
      </c>
      <c r="E370" s="21">
        <v>0.23</v>
      </c>
      <c r="F370" s="22">
        <v>9.9</v>
      </c>
      <c r="G370" s="23">
        <v>0</v>
      </c>
      <c r="H370" s="20">
        <f t="shared" si="2"/>
        <v>0</v>
      </c>
      <c r="I370" s="20">
        <f t="shared" si="3"/>
        <v>0</v>
      </c>
      <c r="J370" s="1"/>
      <c r="K370" s="1"/>
      <c r="L370" s="1"/>
      <c r="M370" s="1"/>
      <c r="N370" s="1"/>
      <c r="O370" s="1"/>
      <c r="P370" s="1"/>
      <c r="Q370" s="1"/>
      <c r="R370" s="1"/>
      <c r="S370" s="1"/>
      <c r="T370" s="1"/>
      <c r="U370" s="1"/>
      <c r="V370" s="1"/>
      <c r="W370" s="1"/>
      <c r="X370" s="1"/>
      <c r="Y370" s="1"/>
      <c r="Z370" s="1"/>
    </row>
    <row r="371" spans="1:26" s="45" customFormat="1" ht="193.2" x14ac:dyDescent="0.3">
      <c r="A371" s="19" t="s">
        <v>824</v>
      </c>
      <c r="B371" s="19" t="s">
        <v>825</v>
      </c>
      <c r="C371" s="19" t="s">
        <v>826</v>
      </c>
      <c r="D371" s="20">
        <f t="shared" si="4"/>
        <v>1218.69918699187</v>
      </c>
      <c r="E371" s="21">
        <v>0.23</v>
      </c>
      <c r="F371" s="22">
        <v>1499</v>
      </c>
      <c r="G371" s="23">
        <v>1</v>
      </c>
      <c r="H371" s="20">
        <f t="shared" si="2"/>
        <v>1218.69918699187</v>
      </c>
      <c r="I371" s="20">
        <f t="shared" si="3"/>
        <v>1499</v>
      </c>
      <c r="J371" s="1"/>
      <c r="K371" s="1"/>
      <c r="L371" s="1"/>
      <c r="M371" s="1"/>
      <c r="N371" s="1"/>
      <c r="O371" s="1"/>
      <c r="P371" s="1"/>
      <c r="Q371" s="1"/>
      <c r="R371" s="1"/>
      <c r="S371" s="1"/>
      <c r="T371" s="1"/>
      <c r="U371" s="1"/>
      <c r="V371" s="1"/>
      <c r="W371" s="1"/>
      <c r="X371" s="1"/>
      <c r="Y371" s="1"/>
      <c r="Z371" s="1"/>
    </row>
    <row r="372" spans="1:26" ht="138" hidden="1" x14ac:dyDescent="0.3">
      <c r="A372" s="32">
        <v>720353</v>
      </c>
      <c r="B372" s="32" t="s">
        <v>713</v>
      </c>
      <c r="C372" s="19" t="s">
        <v>714</v>
      </c>
      <c r="D372" s="20">
        <f t="shared" si="4"/>
        <v>234.95934959349594</v>
      </c>
      <c r="E372" s="21">
        <v>0.23</v>
      </c>
      <c r="F372" s="27">
        <v>289</v>
      </c>
      <c r="G372" s="23">
        <v>0</v>
      </c>
      <c r="H372" s="20">
        <f t="shared" si="2"/>
        <v>0</v>
      </c>
      <c r="I372" s="20">
        <f t="shared" si="3"/>
        <v>0</v>
      </c>
      <c r="J372" s="1"/>
      <c r="K372" s="1"/>
      <c r="L372" s="1"/>
      <c r="M372" s="1"/>
      <c r="N372" s="1"/>
      <c r="O372" s="1"/>
      <c r="P372" s="1"/>
      <c r="Q372" s="1"/>
      <c r="R372" s="1"/>
      <c r="S372" s="1"/>
      <c r="T372" s="1"/>
      <c r="U372" s="1"/>
      <c r="V372" s="1"/>
      <c r="W372" s="1"/>
      <c r="X372" s="1"/>
      <c r="Y372" s="1"/>
      <c r="Z372" s="1"/>
    </row>
    <row r="373" spans="1:26" ht="179.4" hidden="1" x14ac:dyDescent="0.3">
      <c r="A373" s="19">
        <v>734454</v>
      </c>
      <c r="B373" s="19" t="s">
        <v>715</v>
      </c>
      <c r="C373" s="19" t="s">
        <v>716</v>
      </c>
      <c r="D373" s="20">
        <f t="shared" si="4"/>
        <v>161.78861788617886</v>
      </c>
      <c r="E373" s="21">
        <v>0.23</v>
      </c>
      <c r="F373" s="27">
        <v>199</v>
      </c>
      <c r="G373" s="23">
        <v>0</v>
      </c>
      <c r="H373" s="20">
        <f t="shared" si="2"/>
        <v>0</v>
      </c>
      <c r="I373" s="20">
        <f t="shared" si="3"/>
        <v>0</v>
      </c>
      <c r="J373" s="1"/>
      <c r="K373" s="1"/>
      <c r="L373" s="1"/>
      <c r="M373" s="1"/>
      <c r="N373" s="1"/>
      <c r="O373" s="1"/>
      <c r="P373" s="1"/>
      <c r="Q373" s="1"/>
      <c r="R373" s="1"/>
      <c r="S373" s="1"/>
      <c r="T373" s="1"/>
      <c r="U373" s="1"/>
      <c r="V373" s="1"/>
      <c r="W373" s="1"/>
      <c r="X373" s="1"/>
      <c r="Y373" s="1"/>
      <c r="Z373" s="1"/>
    </row>
    <row r="374" spans="1:26" ht="193.2" hidden="1" x14ac:dyDescent="0.3">
      <c r="A374" s="19">
        <v>734455</v>
      </c>
      <c r="B374" s="19" t="s">
        <v>717</v>
      </c>
      <c r="C374" s="19" t="s">
        <v>718</v>
      </c>
      <c r="D374" s="20">
        <f t="shared" si="4"/>
        <v>267.47967479674799</v>
      </c>
      <c r="E374" s="21">
        <v>0.23</v>
      </c>
      <c r="F374" s="27">
        <v>329</v>
      </c>
      <c r="G374" s="23">
        <v>0</v>
      </c>
      <c r="H374" s="20">
        <f t="shared" si="2"/>
        <v>0</v>
      </c>
      <c r="I374" s="20">
        <f t="shared" si="3"/>
        <v>0</v>
      </c>
      <c r="J374" s="1"/>
      <c r="K374" s="1"/>
      <c r="L374" s="1"/>
      <c r="M374" s="1"/>
      <c r="N374" s="1"/>
      <c r="O374" s="1"/>
      <c r="P374" s="1"/>
      <c r="Q374" s="1"/>
      <c r="R374" s="1"/>
      <c r="S374" s="1"/>
      <c r="T374" s="1"/>
      <c r="U374" s="1"/>
      <c r="V374" s="1"/>
      <c r="W374" s="1"/>
      <c r="X374" s="1"/>
      <c r="Y374" s="1"/>
      <c r="Z374" s="1"/>
    </row>
    <row r="375" spans="1:26" ht="138" hidden="1" x14ac:dyDescent="0.3">
      <c r="A375" s="19">
        <v>734456</v>
      </c>
      <c r="B375" s="19" t="s">
        <v>719</v>
      </c>
      <c r="C375" s="19" t="s">
        <v>720</v>
      </c>
      <c r="D375" s="20">
        <f t="shared" si="4"/>
        <v>397.5609756097561</v>
      </c>
      <c r="E375" s="21">
        <v>0.23</v>
      </c>
      <c r="F375" s="27">
        <v>489</v>
      </c>
      <c r="G375" s="23">
        <v>0</v>
      </c>
      <c r="H375" s="20">
        <f t="shared" si="2"/>
        <v>0</v>
      </c>
      <c r="I375" s="20">
        <f t="shared" si="3"/>
        <v>0</v>
      </c>
      <c r="J375" s="1"/>
      <c r="K375" s="1"/>
      <c r="L375" s="1"/>
      <c r="M375" s="1"/>
      <c r="N375" s="1"/>
      <c r="O375" s="1"/>
      <c r="P375" s="1"/>
      <c r="Q375" s="1"/>
      <c r="R375" s="1"/>
      <c r="S375" s="1"/>
      <c r="T375" s="1"/>
      <c r="U375" s="1"/>
      <c r="V375" s="1"/>
      <c r="W375" s="1"/>
      <c r="X375" s="1"/>
      <c r="Y375" s="1"/>
      <c r="Z375" s="1"/>
    </row>
    <row r="376" spans="1:26" ht="110.4" hidden="1" x14ac:dyDescent="0.3">
      <c r="A376" s="19">
        <v>713203</v>
      </c>
      <c r="B376" s="19" t="s">
        <v>721</v>
      </c>
      <c r="C376" s="19" t="s">
        <v>722</v>
      </c>
      <c r="D376" s="20">
        <f t="shared" si="4"/>
        <v>405.6910569105691</v>
      </c>
      <c r="E376" s="21">
        <v>0.23</v>
      </c>
      <c r="F376" s="27">
        <v>499</v>
      </c>
      <c r="G376" s="23">
        <v>0</v>
      </c>
      <c r="H376" s="20">
        <f t="shared" si="2"/>
        <v>0</v>
      </c>
      <c r="I376" s="20">
        <f t="shared" si="3"/>
        <v>0</v>
      </c>
      <c r="J376" s="1"/>
      <c r="K376" s="1"/>
      <c r="L376" s="1"/>
      <c r="M376" s="1"/>
      <c r="N376" s="1"/>
      <c r="O376" s="1"/>
      <c r="P376" s="1"/>
      <c r="Q376" s="1"/>
      <c r="R376" s="1"/>
      <c r="S376" s="1"/>
      <c r="T376" s="1"/>
      <c r="U376" s="1"/>
      <c r="V376" s="1"/>
      <c r="W376" s="1"/>
      <c r="X376" s="1"/>
      <c r="Y376" s="1"/>
      <c r="Z376" s="1"/>
    </row>
    <row r="377" spans="1:26" ht="96.6" hidden="1" x14ac:dyDescent="0.3">
      <c r="A377" s="19">
        <v>717112</v>
      </c>
      <c r="B377" s="19" t="s">
        <v>723</v>
      </c>
      <c r="C377" s="19" t="s">
        <v>724</v>
      </c>
      <c r="D377" s="20">
        <f t="shared" si="4"/>
        <v>4056.9105691056911</v>
      </c>
      <c r="E377" s="21">
        <v>0.23</v>
      </c>
      <c r="F377" s="27">
        <v>4990</v>
      </c>
      <c r="G377" s="23">
        <v>0</v>
      </c>
      <c r="H377" s="20">
        <f t="shared" si="2"/>
        <v>0</v>
      </c>
      <c r="I377" s="20">
        <f t="shared" si="3"/>
        <v>0</v>
      </c>
      <c r="J377" s="1"/>
      <c r="K377" s="1"/>
      <c r="L377" s="1"/>
      <c r="M377" s="1"/>
      <c r="N377" s="1"/>
      <c r="O377" s="1"/>
      <c r="P377" s="1"/>
      <c r="Q377" s="1"/>
      <c r="R377" s="1"/>
      <c r="S377" s="1"/>
      <c r="T377" s="1"/>
      <c r="U377" s="1"/>
      <c r="V377" s="1"/>
      <c r="W377" s="1"/>
      <c r="X377" s="1"/>
      <c r="Y377" s="1"/>
      <c r="Z377" s="1"/>
    </row>
    <row r="378" spans="1:26" ht="82.8" hidden="1" x14ac:dyDescent="0.3">
      <c r="A378" s="19">
        <v>717111</v>
      </c>
      <c r="B378" s="19" t="s">
        <v>725</v>
      </c>
      <c r="C378" s="19" t="s">
        <v>726</v>
      </c>
      <c r="D378" s="20">
        <f t="shared" si="4"/>
        <v>4463.4146341463411</v>
      </c>
      <c r="E378" s="21">
        <v>0.23</v>
      </c>
      <c r="F378" s="27">
        <v>5490</v>
      </c>
      <c r="G378" s="23">
        <v>0</v>
      </c>
      <c r="H378" s="20">
        <f t="shared" si="2"/>
        <v>0</v>
      </c>
      <c r="I378" s="20">
        <f t="shared" si="3"/>
        <v>0</v>
      </c>
      <c r="J378" s="1"/>
      <c r="K378" s="1"/>
      <c r="L378" s="1"/>
      <c r="M378" s="1"/>
      <c r="N378" s="1"/>
      <c r="O378" s="1"/>
      <c r="P378" s="1"/>
      <c r="Q378" s="1"/>
      <c r="R378" s="1"/>
      <c r="S378" s="1"/>
      <c r="T378" s="1"/>
      <c r="U378" s="1"/>
      <c r="V378" s="1"/>
      <c r="W378" s="1"/>
      <c r="X378" s="1"/>
      <c r="Y378" s="1"/>
      <c r="Z378" s="1"/>
    </row>
    <row r="379" spans="1:26" ht="409.6" hidden="1" x14ac:dyDescent="0.3">
      <c r="A379" s="19">
        <v>717115</v>
      </c>
      <c r="B379" s="19" t="s">
        <v>727</v>
      </c>
      <c r="C379" s="19" t="s">
        <v>728</v>
      </c>
      <c r="D379" s="20">
        <f t="shared" si="4"/>
        <v>2430.8943089430895</v>
      </c>
      <c r="E379" s="21">
        <v>0.23</v>
      </c>
      <c r="F379" s="27">
        <v>2990</v>
      </c>
      <c r="G379" s="23">
        <v>0</v>
      </c>
      <c r="H379" s="20">
        <f t="shared" si="2"/>
        <v>0</v>
      </c>
      <c r="I379" s="20">
        <f t="shared" si="3"/>
        <v>0</v>
      </c>
      <c r="J379" s="1"/>
      <c r="K379" s="1"/>
      <c r="L379" s="1"/>
      <c r="M379" s="1"/>
      <c r="N379" s="1"/>
      <c r="O379" s="1"/>
      <c r="P379" s="1"/>
      <c r="Q379" s="1"/>
      <c r="R379" s="1"/>
      <c r="S379" s="1"/>
      <c r="T379" s="1"/>
      <c r="U379" s="1"/>
      <c r="V379" s="1"/>
      <c r="W379" s="1"/>
      <c r="X379" s="1"/>
      <c r="Y379" s="1"/>
      <c r="Z379" s="1"/>
    </row>
    <row r="380" spans="1:26" ht="69" hidden="1" x14ac:dyDescent="0.3">
      <c r="A380" s="19">
        <v>717114</v>
      </c>
      <c r="B380" s="19" t="s">
        <v>729</v>
      </c>
      <c r="C380" s="19" t="s">
        <v>730</v>
      </c>
      <c r="D380" s="20">
        <f t="shared" si="4"/>
        <v>3243.9024390243903</v>
      </c>
      <c r="E380" s="21">
        <v>0.23</v>
      </c>
      <c r="F380" s="27">
        <v>3990</v>
      </c>
      <c r="G380" s="23">
        <v>0</v>
      </c>
      <c r="H380" s="20">
        <f t="shared" si="2"/>
        <v>0</v>
      </c>
      <c r="I380" s="20">
        <f t="shared" si="3"/>
        <v>0</v>
      </c>
      <c r="J380" s="1"/>
      <c r="K380" s="1"/>
      <c r="L380" s="1"/>
      <c r="M380" s="1"/>
      <c r="N380" s="1"/>
      <c r="O380" s="1"/>
      <c r="P380" s="1"/>
      <c r="Q380" s="1"/>
      <c r="R380" s="1"/>
      <c r="S380" s="1"/>
      <c r="T380" s="1"/>
      <c r="U380" s="1"/>
      <c r="V380" s="1"/>
      <c r="W380" s="1"/>
      <c r="X380" s="1"/>
      <c r="Y380" s="1"/>
      <c r="Z380" s="1"/>
    </row>
    <row r="381" spans="1:26" ht="41.4" hidden="1" x14ac:dyDescent="0.3">
      <c r="A381" s="19">
        <v>717113</v>
      </c>
      <c r="B381" s="19" t="s">
        <v>731</v>
      </c>
      <c r="C381" s="19" t="s">
        <v>732</v>
      </c>
      <c r="D381" s="20">
        <f t="shared" si="4"/>
        <v>4056.9105691056911</v>
      </c>
      <c r="E381" s="21">
        <v>0.23</v>
      </c>
      <c r="F381" s="27">
        <v>4990</v>
      </c>
      <c r="G381" s="23">
        <v>0</v>
      </c>
      <c r="H381" s="20">
        <f t="shared" si="2"/>
        <v>0</v>
      </c>
      <c r="I381" s="20">
        <f t="shared" si="3"/>
        <v>0</v>
      </c>
      <c r="J381" s="1"/>
      <c r="K381" s="1"/>
      <c r="L381" s="1"/>
      <c r="M381" s="1"/>
      <c r="N381" s="1"/>
      <c r="O381" s="1"/>
      <c r="P381" s="1"/>
      <c r="Q381" s="1"/>
      <c r="R381" s="1"/>
      <c r="S381" s="1"/>
      <c r="T381" s="1"/>
      <c r="U381" s="1"/>
      <c r="V381" s="1"/>
      <c r="W381" s="1"/>
      <c r="X381" s="1"/>
      <c r="Y381" s="1"/>
      <c r="Z381" s="1"/>
    </row>
    <row r="382" spans="1:26" ht="289.8" hidden="1" x14ac:dyDescent="0.3">
      <c r="A382" s="19">
        <v>717109</v>
      </c>
      <c r="B382" s="19" t="s">
        <v>733</v>
      </c>
      <c r="C382" s="19" t="s">
        <v>734</v>
      </c>
      <c r="D382" s="20">
        <f t="shared" si="4"/>
        <v>3243.9024390243903</v>
      </c>
      <c r="E382" s="21">
        <v>0.23</v>
      </c>
      <c r="F382" s="27">
        <v>3990</v>
      </c>
      <c r="G382" s="23">
        <v>0</v>
      </c>
      <c r="H382" s="20">
        <f t="shared" si="2"/>
        <v>0</v>
      </c>
      <c r="I382" s="20">
        <f t="shared" si="3"/>
        <v>0</v>
      </c>
      <c r="J382" s="1"/>
      <c r="K382" s="1"/>
      <c r="L382" s="1"/>
      <c r="M382" s="1"/>
      <c r="N382" s="1"/>
      <c r="O382" s="1"/>
      <c r="P382" s="1"/>
      <c r="Q382" s="1"/>
      <c r="R382" s="1"/>
      <c r="S382" s="1"/>
      <c r="T382" s="1"/>
      <c r="U382" s="1"/>
      <c r="V382" s="1"/>
      <c r="W382" s="1"/>
      <c r="X382" s="1"/>
      <c r="Y382" s="1"/>
      <c r="Z382" s="1"/>
    </row>
    <row r="383" spans="1:26" ht="110.4" hidden="1" x14ac:dyDescent="0.3">
      <c r="A383" s="19">
        <v>717110</v>
      </c>
      <c r="B383" s="19" t="s">
        <v>735</v>
      </c>
      <c r="C383" s="19" t="s">
        <v>736</v>
      </c>
      <c r="D383" s="20">
        <f t="shared" si="4"/>
        <v>4869.9186991869919</v>
      </c>
      <c r="E383" s="21">
        <v>0.23</v>
      </c>
      <c r="F383" s="27">
        <v>5990</v>
      </c>
      <c r="G383" s="23">
        <v>0</v>
      </c>
      <c r="H383" s="20">
        <f t="shared" si="2"/>
        <v>0</v>
      </c>
      <c r="I383" s="20">
        <f t="shared" si="3"/>
        <v>0</v>
      </c>
      <c r="J383" s="1"/>
      <c r="K383" s="1"/>
      <c r="L383" s="1"/>
      <c r="M383" s="1"/>
      <c r="N383" s="1"/>
      <c r="O383" s="1"/>
      <c r="P383" s="1"/>
      <c r="Q383" s="1"/>
      <c r="R383" s="1"/>
      <c r="S383" s="1"/>
      <c r="T383" s="1"/>
      <c r="U383" s="1"/>
      <c r="V383" s="1"/>
      <c r="W383" s="1"/>
      <c r="X383" s="1"/>
      <c r="Y383" s="1"/>
      <c r="Z383" s="1"/>
    </row>
    <row r="384" spans="1:26" ht="179.4" hidden="1" x14ac:dyDescent="0.3">
      <c r="A384" s="19">
        <v>717107</v>
      </c>
      <c r="B384" s="19" t="s">
        <v>737</v>
      </c>
      <c r="C384" s="19" t="s">
        <v>738</v>
      </c>
      <c r="D384" s="20">
        <f t="shared" si="4"/>
        <v>3243.9024390243903</v>
      </c>
      <c r="E384" s="21">
        <v>0.23</v>
      </c>
      <c r="F384" s="27">
        <v>3990</v>
      </c>
      <c r="G384" s="23">
        <v>0</v>
      </c>
      <c r="H384" s="20">
        <f t="shared" si="2"/>
        <v>0</v>
      </c>
      <c r="I384" s="20">
        <f t="shared" si="3"/>
        <v>0</v>
      </c>
      <c r="J384" s="1"/>
      <c r="K384" s="1"/>
      <c r="L384" s="1"/>
      <c r="M384" s="1"/>
      <c r="N384" s="1"/>
      <c r="O384" s="1"/>
      <c r="P384" s="1"/>
      <c r="Q384" s="1"/>
      <c r="R384" s="1"/>
      <c r="S384" s="1"/>
      <c r="T384" s="1"/>
      <c r="U384" s="1"/>
      <c r="V384" s="1"/>
      <c r="W384" s="1"/>
      <c r="X384" s="1"/>
      <c r="Y384" s="1"/>
      <c r="Z384" s="1"/>
    </row>
    <row r="385" spans="1:26" ht="220.8" hidden="1" x14ac:dyDescent="0.3">
      <c r="A385" s="19">
        <v>717108</v>
      </c>
      <c r="B385" s="19" t="s">
        <v>739</v>
      </c>
      <c r="C385" s="19" t="s">
        <v>740</v>
      </c>
      <c r="D385" s="20">
        <f t="shared" si="4"/>
        <v>4056.9105691056911</v>
      </c>
      <c r="E385" s="21">
        <v>0.23</v>
      </c>
      <c r="F385" s="27">
        <v>4990</v>
      </c>
      <c r="G385" s="23">
        <v>0</v>
      </c>
      <c r="H385" s="20">
        <f t="shared" si="2"/>
        <v>0</v>
      </c>
      <c r="I385" s="20">
        <f t="shared" si="3"/>
        <v>0</v>
      </c>
      <c r="J385" s="1"/>
      <c r="K385" s="1"/>
      <c r="L385" s="1"/>
      <c r="M385" s="1"/>
      <c r="N385" s="1"/>
      <c r="O385" s="1"/>
      <c r="P385" s="1"/>
      <c r="Q385" s="1"/>
      <c r="R385" s="1"/>
      <c r="S385" s="1"/>
      <c r="T385" s="1"/>
      <c r="U385" s="1"/>
      <c r="V385" s="1"/>
      <c r="W385" s="1"/>
      <c r="X385" s="1"/>
      <c r="Y385" s="1"/>
      <c r="Z385" s="1"/>
    </row>
    <row r="386" spans="1:26" ht="165.6" hidden="1" x14ac:dyDescent="0.3">
      <c r="A386" s="19">
        <v>721285</v>
      </c>
      <c r="B386" s="19" t="s">
        <v>469</v>
      </c>
      <c r="C386" s="19" t="s">
        <v>741</v>
      </c>
      <c r="D386" s="20">
        <f t="shared" si="4"/>
        <v>1787.8048780487804</v>
      </c>
      <c r="E386" s="21">
        <v>0.23</v>
      </c>
      <c r="F386" s="20">
        <v>2199</v>
      </c>
      <c r="G386" s="23">
        <v>0</v>
      </c>
      <c r="H386" s="20">
        <f t="shared" si="2"/>
        <v>0</v>
      </c>
      <c r="I386" s="20">
        <f t="shared" si="3"/>
        <v>0</v>
      </c>
      <c r="J386" s="1"/>
      <c r="K386" s="1"/>
      <c r="L386" s="1"/>
      <c r="M386" s="1"/>
      <c r="N386" s="1"/>
      <c r="O386" s="1"/>
      <c r="P386" s="1"/>
      <c r="Q386" s="1"/>
      <c r="R386" s="1"/>
      <c r="S386" s="1"/>
      <c r="T386" s="1"/>
      <c r="U386" s="1"/>
      <c r="V386" s="1"/>
      <c r="W386" s="1"/>
      <c r="X386" s="1"/>
      <c r="Y386" s="1"/>
      <c r="Z386" s="1"/>
    </row>
    <row r="387" spans="1:26" ht="165.6" hidden="1" x14ac:dyDescent="0.3">
      <c r="A387" s="19">
        <v>721286</v>
      </c>
      <c r="B387" s="19" t="s">
        <v>471</v>
      </c>
      <c r="C387" s="19" t="s">
        <v>742</v>
      </c>
      <c r="D387" s="20">
        <f t="shared" si="4"/>
        <v>485.36585365853659</v>
      </c>
      <c r="E387" s="21">
        <v>0.23</v>
      </c>
      <c r="F387" s="20">
        <v>597</v>
      </c>
      <c r="G387" s="23">
        <v>0</v>
      </c>
      <c r="H387" s="20">
        <f t="shared" si="2"/>
        <v>0</v>
      </c>
      <c r="I387" s="20">
        <f t="shared" si="3"/>
        <v>0</v>
      </c>
      <c r="J387" s="1"/>
      <c r="K387" s="1"/>
      <c r="L387" s="1"/>
      <c r="M387" s="1"/>
      <c r="N387" s="1"/>
      <c r="O387" s="1"/>
      <c r="P387" s="1"/>
      <c r="Q387" s="1"/>
      <c r="R387" s="1"/>
      <c r="S387" s="1"/>
      <c r="T387" s="1"/>
      <c r="U387" s="1"/>
      <c r="V387" s="1"/>
      <c r="W387" s="1"/>
      <c r="X387" s="1"/>
      <c r="Y387" s="1"/>
      <c r="Z387" s="1"/>
    </row>
    <row r="388" spans="1:26" ht="138" hidden="1" x14ac:dyDescent="0.3">
      <c r="A388" s="19">
        <v>721287</v>
      </c>
      <c r="B388" s="19" t="s">
        <v>472</v>
      </c>
      <c r="C388" s="19" t="s">
        <v>743</v>
      </c>
      <c r="D388" s="20">
        <f t="shared" si="4"/>
        <v>926.01626016260161</v>
      </c>
      <c r="E388" s="21">
        <v>0.23</v>
      </c>
      <c r="F388" s="20">
        <v>1139</v>
      </c>
      <c r="G388" s="23">
        <v>0</v>
      </c>
      <c r="H388" s="20">
        <f t="shared" si="2"/>
        <v>0</v>
      </c>
      <c r="I388" s="20">
        <f t="shared" si="3"/>
        <v>0</v>
      </c>
      <c r="J388" s="1"/>
      <c r="K388" s="1"/>
      <c r="L388" s="1"/>
      <c r="M388" s="1"/>
      <c r="N388" s="1"/>
      <c r="O388" s="1"/>
      <c r="P388" s="1"/>
      <c r="Q388" s="1"/>
      <c r="R388" s="1"/>
      <c r="S388" s="1"/>
      <c r="T388" s="1"/>
      <c r="U388" s="1"/>
      <c r="V388" s="1"/>
      <c r="W388" s="1"/>
      <c r="X388" s="1"/>
      <c r="Y388" s="1"/>
      <c r="Z388" s="1"/>
    </row>
    <row r="389" spans="1:26" ht="207" hidden="1" x14ac:dyDescent="0.3">
      <c r="A389" s="19">
        <v>739763</v>
      </c>
      <c r="B389" s="19" t="s">
        <v>474</v>
      </c>
      <c r="C389" s="19" t="s">
        <v>475</v>
      </c>
      <c r="D389" s="20">
        <f t="shared" si="4"/>
        <v>1543.9024390243903</v>
      </c>
      <c r="E389" s="21">
        <v>0.23</v>
      </c>
      <c r="F389" s="20">
        <v>1899</v>
      </c>
      <c r="G389" s="23">
        <v>0</v>
      </c>
      <c r="H389" s="20">
        <f t="shared" si="2"/>
        <v>0</v>
      </c>
      <c r="I389" s="20">
        <f t="shared" si="3"/>
        <v>0</v>
      </c>
      <c r="J389" s="1"/>
      <c r="K389" s="1"/>
      <c r="L389" s="1"/>
      <c r="M389" s="1"/>
      <c r="N389" s="1"/>
      <c r="O389" s="1"/>
      <c r="P389" s="1"/>
      <c r="Q389" s="1"/>
      <c r="R389" s="1"/>
      <c r="S389" s="1"/>
      <c r="T389" s="1"/>
      <c r="U389" s="1"/>
      <c r="V389" s="1"/>
      <c r="W389" s="1"/>
      <c r="X389" s="1"/>
      <c r="Y389" s="1"/>
      <c r="Z389" s="1"/>
    </row>
    <row r="390" spans="1:26" ht="165.6" hidden="1" x14ac:dyDescent="0.3">
      <c r="A390" s="19">
        <v>739764</v>
      </c>
      <c r="B390" s="19" t="s">
        <v>476</v>
      </c>
      <c r="C390" s="19" t="s">
        <v>477</v>
      </c>
      <c r="D390" s="20">
        <f t="shared" si="4"/>
        <v>487.72357723577232</v>
      </c>
      <c r="E390" s="21">
        <v>0.23</v>
      </c>
      <c r="F390" s="20">
        <v>599.9</v>
      </c>
      <c r="G390" s="23">
        <v>0</v>
      </c>
      <c r="H390" s="20">
        <f t="shared" si="2"/>
        <v>0</v>
      </c>
      <c r="I390" s="20">
        <f t="shared" si="3"/>
        <v>0</v>
      </c>
      <c r="J390" s="1"/>
      <c r="K390" s="1"/>
      <c r="L390" s="1"/>
      <c r="M390" s="1"/>
      <c r="N390" s="1"/>
      <c r="O390" s="1"/>
      <c r="P390" s="1"/>
      <c r="Q390" s="1"/>
      <c r="R390" s="1"/>
      <c r="S390" s="1"/>
      <c r="T390" s="1"/>
      <c r="U390" s="1"/>
      <c r="V390" s="1"/>
      <c r="W390" s="1"/>
      <c r="X390" s="1"/>
      <c r="Y390" s="1"/>
      <c r="Z390" s="1"/>
    </row>
    <row r="391" spans="1:26" ht="193.2" hidden="1" x14ac:dyDescent="0.3">
      <c r="A391" s="19">
        <v>739866</v>
      </c>
      <c r="B391" s="19" t="s">
        <v>478</v>
      </c>
      <c r="C391" s="19" t="s">
        <v>479</v>
      </c>
      <c r="D391" s="20">
        <f t="shared" si="4"/>
        <v>162.52032520325204</v>
      </c>
      <c r="E391" s="21">
        <v>0.23</v>
      </c>
      <c r="F391" s="20">
        <v>199.9</v>
      </c>
      <c r="G391" s="23">
        <v>0</v>
      </c>
      <c r="H391" s="20">
        <f t="shared" si="2"/>
        <v>0</v>
      </c>
      <c r="I391" s="20">
        <f t="shared" si="3"/>
        <v>0</v>
      </c>
      <c r="J391" s="1"/>
      <c r="K391" s="1"/>
      <c r="L391" s="1"/>
      <c r="M391" s="1"/>
      <c r="N391" s="1"/>
      <c r="O391" s="1"/>
      <c r="P391" s="1"/>
      <c r="Q391" s="1"/>
      <c r="R391" s="1"/>
      <c r="S391" s="1"/>
      <c r="T391" s="1"/>
      <c r="U391" s="1"/>
      <c r="V391" s="1"/>
      <c r="W391" s="1"/>
      <c r="X391" s="1"/>
      <c r="Y391" s="1"/>
      <c r="Z391" s="1"/>
    </row>
    <row r="392" spans="1:26" ht="331.2" hidden="1" x14ac:dyDescent="0.3">
      <c r="A392" s="19">
        <v>739867</v>
      </c>
      <c r="B392" s="19" t="s">
        <v>744</v>
      </c>
      <c r="C392" s="19" t="s">
        <v>745</v>
      </c>
      <c r="D392" s="20">
        <f t="shared" si="4"/>
        <v>203.17073170731709</v>
      </c>
      <c r="E392" s="21">
        <v>0.23</v>
      </c>
      <c r="F392" s="27">
        <v>249.9</v>
      </c>
      <c r="G392" s="23">
        <v>0</v>
      </c>
      <c r="H392" s="20">
        <f t="shared" si="2"/>
        <v>0</v>
      </c>
      <c r="I392" s="20">
        <f t="shared" si="3"/>
        <v>0</v>
      </c>
      <c r="J392" s="1"/>
      <c r="K392" s="1"/>
      <c r="L392" s="1"/>
      <c r="M392" s="1"/>
      <c r="N392" s="1"/>
      <c r="O392" s="1"/>
      <c r="P392" s="1"/>
      <c r="Q392" s="1"/>
      <c r="R392" s="1"/>
      <c r="S392" s="1"/>
      <c r="T392" s="1"/>
      <c r="U392" s="1"/>
      <c r="V392" s="1"/>
      <c r="W392" s="1"/>
      <c r="X392" s="1"/>
      <c r="Y392" s="1"/>
      <c r="Z392" s="1"/>
    </row>
    <row r="393" spans="1:26" ht="317.39999999999998" hidden="1" x14ac:dyDescent="0.3">
      <c r="A393" s="19">
        <v>739868</v>
      </c>
      <c r="B393" s="19" t="s">
        <v>746</v>
      </c>
      <c r="C393" s="19" t="s">
        <v>747</v>
      </c>
      <c r="D393" s="20">
        <f t="shared" si="4"/>
        <v>203.17073170731709</v>
      </c>
      <c r="E393" s="21">
        <v>0.23</v>
      </c>
      <c r="F393" s="27">
        <v>249.9</v>
      </c>
      <c r="G393" s="23">
        <v>0</v>
      </c>
      <c r="H393" s="20">
        <f t="shared" si="2"/>
        <v>0</v>
      </c>
      <c r="I393" s="20">
        <f t="shared" si="3"/>
        <v>0</v>
      </c>
      <c r="J393" s="1"/>
      <c r="K393" s="1"/>
      <c r="L393" s="1"/>
      <c r="M393" s="1"/>
      <c r="N393" s="1"/>
      <c r="O393" s="1"/>
      <c r="P393" s="1"/>
      <c r="Q393" s="1"/>
      <c r="R393" s="1"/>
      <c r="S393" s="1"/>
      <c r="T393" s="1"/>
      <c r="U393" s="1"/>
      <c r="V393" s="1"/>
      <c r="W393" s="1"/>
      <c r="X393" s="1"/>
      <c r="Y393" s="1"/>
      <c r="Z393" s="1"/>
    </row>
    <row r="394" spans="1:26" ht="289.8" hidden="1" x14ac:dyDescent="0.3">
      <c r="A394" s="19">
        <v>739869</v>
      </c>
      <c r="B394" s="19" t="s">
        <v>748</v>
      </c>
      <c r="C394" s="19" t="s">
        <v>749</v>
      </c>
      <c r="D394" s="20">
        <f t="shared" si="4"/>
        <v>243.82113821138211</v>
      </c>
      <c r="E394" s="21">
        <v>0.23</v>
      </c>
      <c r="F394" s="27">
        <v>299.89999999999998</v>
      </c>
      <c r="G394" s="23">
        <v>0</v>
      </c>
      <c r="H394" s="20">
        <f t="shared" si="2"/>
        <v>0</v>
      </c>
      <c r="I394" s="20">
        <f t="shared" si="3"/>
        <v>0</v>
      </c>
      <c r="J394" s="1"/>
      <c r="K394" s="1"/>
      <c r="L394" s="1"/>
      <c r="M394" s="1"/>
      <c r="N394" s="1"/>
      <c r="O394" s="1"/>
      <c r="P394" s="1"/>
      <c r="Q394" s="1"/>
      <c r="R394" s="1"/>
      <c r="S394" s="1"/>
      <c r="T394" s="1"/>
      <c r="U394" s="1"/>
      <c r="V394" s="1"/>
      <c r="W394" s="1"/>
      <c r="X394" s="1"/>
      <c r="Y394" s="1"/>
      <c r="Z394" s="1"/>
    </row>
    <row r="395" spans="1:26" ht="234.6" hidden="1" x14ac:dyDescent="0.3">
      <c r="A395" s="19">
        <v>739870</v>
      </c>
      <c r="B395" s="19" t="s">
        <v>750</v>
      </c>
      <c r="C395" s="19" t="s">
        <v>751</v>
      </c>
      <c r="D395" s="20">
        <f t="shared" si="4"/>
        <v>227.56097560975607</v>
      </c>
      <c r="E395" s="21">
        <v>0.23</v>
      </c>
      <c r="F395" s="27">
        <v>279.89999999999998</v>
      </c>
      <c r="G395" s="23">
        <v>0</v>
      </c>
      <c r="H395" s="20">
        <f t="shared" si="2"/>
        <v>0</v>
      </c>
      <c r="I395" s="20">
        <f t="shared" si="3"/>
        <v>0</v>
      </c>
      <c r="J395" s="1"/>
      <c r="K395" s="1"/>
      <c r="L395" s="1"/>
      <c r="M395" s="1"/>
      <c r="N395" s="1"/>
      <c r="O395" s="1"/>
      <c r="P395" s="1"/>
      <c r="Q395" s="1"/>
      <c r="R395" s="1"/>
      <c r="S395" s="1"/>
      <c r="T395" s="1"/>
      <c r="U395" s="1"/>
      <c r="V395" s="1"/>
      <c r="W395" s="1"/>
      <c r="X395" s="1"/>
      <c r="Y395" s="1"/>
      <c r="Z395" s="1"/>
    </row>
    <row r="396" spans="1:26" ht="317.39999999999998" hidden="1" x14ac:dyDescent="0.3">
      <c r="A396" s="19">
        <v>739871</v>
      </c>
      <c r="B396" s="19" t="s">
        <v>752</v>
      </c>
      <c r="C396" s="19" t="s">
        <v>753</v>
      </c>
      <c r="D396" s="20">
        <f t="shared" si="4"/>
        <v>227.56097560975607</v>
      </c>
      <c r="E396" s="21">
        <v>0.23</v>
      </c>
      <c r="F396" s="27">
        <v>279.89999999999998</v>
      </c>
      <c r="G396" s="23">
        <v>0</v>
      </c>
      <c r="H396" s="20">
        <f t="shared" si="2"/>
        <v>0</v>
      </c>
      <c r="I396" s="20">
        <f t="shared" si="3"/>
        <v>0</v>
      </c>
      <c r="J396" s="1"/>
      <c r="K396" s="1"/>
      <c r="L396" s="1"/>
      <c r="M396" s="1"/>
      <c r="N396" s="1"/>
      <c r="O396" s="1"/>
      <c r="P396" s="1"/>
      <c r="Q396" s="1"/>
      <c r="R396" s="1"/>
      <c r="S396" s="1"/>
      <c r="T396" s="1"/>
      <c r="U396" s="1"/>
      <c r="V396" s="1"/>
      <c r="W396" s="1"/>
      <c r="X396" s="1"/>
      <c r="Y396" s="1"/>
      <c r="Z396" s="1"/>
    </row>
    <row r="397" spans="1:26" ht="317.39999999999998" hidden="1" x14ac:dyDescent="0.3">
      <c r="A397" s="19">
        <v>739872</v>
      </c>
      <c r="B397" s="19" t="s">
        <v>754</v>
      </c>
      <c r="C397" s="19" t="s">
        <v>755</v>
      </c>
      <c r="D397" s="20">
        <f t="shared" si="4"/>
        <v>170.65040650406505</v>
      </c>
      <c r="E397" s="21">
        <v>0.23</v>
      </c>
      <c r="F397" s="27">
        <v>209.9</v>
      </c>
      <c r="G397" s="23">
        <v>0</v>
      </c>
      <c r="H397" s="20">
        <f t="shared" si="2"/>
        <v>0</v>
      </c>
      <c r="I397" s="20">
        <f t="shared" si="3"/>
        <v>0</v>
      </c>
      <c r="J397" s="1"/>
      <c r="K397" s="1"/>
      <c r="L397" s="1"/>
      <c r="M397" s="1"/>
      <c r="N397" s="1"/>
      <c r="O397" s="1"/>
      <c r="P397" s="1"/>
      <c r="Q397" s="1"/>
      <c r="R397" s="1"/>
      <c r="S397" s="1"/>
      <c r="T397" s="1"/>
      <c r="U397" s="1"/>
      <c r="V397" s="1"/>
      <c r="W397" s="1"/>
      <c r="X397" s="1"/>
      <c r="Y397" s="1"/>
      <c r="Z397" s="1"/>
    </row>
    <row r="398" spans="1:26" ht="317.39999999999998" hidden="1" x14ac:dyDescent="0.3">
      <c r="A398" s="19">
        <v>739873</v>
      </c>
      <c r="B398" s="19" t="s">
        <v>756</v>
      </c>
      <c r="C398" s="19" t="s">
        <v>757</v>
      </c>
      <c r="D398" s="20">
        <f t="shared" si="4"/>
        <v>268.21138211382112</v>
      </c>
      <c r="E398" s="21">
        <v>0.23</v>
      </c>
      <c r="F398" s="27">
        <v>329.9</v>
      </c>
      <c r="G398" s="23">
        <v>0</v>
      </c>
      <c r="H398" s="20">
        <f t="shared" si="2"/>
        <v>0</v>
      </c>
      <c r="I398" s="20">
        <f t="shared" si="3"/>
        <v>0</v>
      </c>
      <c r="J398" s="1"/>
      <c r="K398" s="1"/>
      <c r="L398" s="1"/>
      <c r="M398" s="1"/>
      <c r="N398" s="1"/>
      <c r="O398" s="1"/>
      <c r="P398" s="1"/>
      <c r="Q398" s="1"/>
      <c r="R398" s="1"/>
      <c r="S398" s="1"/>
      <c r="T398" s="1"/>
      <c r="U398" s="1"/>
      <c r="V398" s="1"/>
      <c r="W398" s="1"/>
      <c r="X398" s="1"/>
      <c r="Y398" s="1"/>
      <c r="Z398" s="1"/>
    </row>
    <row r="399" spans="1:26" ht="317.39999999999998" hidden="1" x14ac:dyDescent="0.3">
      <c r="A399" s="19">
        <v>739874</v>
      </c>
      <c r="B399" s="19" t="s">
        <v>758</v>
      </c>
      <c r="C399" s="19" t="s">
        <v>759</v>
      </c>
      <c r="D399" s="20">
        <f t="shared" si="4"/>
        <v>268.21138211382112</v>
      </c>
      <c r="E399" s="21">
        <v>0.23</v>
      </c>
      <c r="F399" s="27">
        <v>329.9</v>
      </c>
      <c r="G399" s="23">
        <v>0</v>
      </c>
      <c r="H399" s="20">
        <f t="shared" si="2"/>
        <v>0</v>
      </c>
      <c r="I399" s="20">
        <f t="shared" si="3"/>
        <v>0</v>
      </c>
      <c r="J399" s="1"/>
      <c r="K399" s="1"/>
      <c r="L399" s="1"/>
      <c r="M399" s="1"/>
      <c r="N399" s="1"/>
      <c r="O399" s="1"/>
      <c r="P399" s="1"/>
      <c r="Q399" s="1"/>
      <c r="R399" s="1"/>
      <c r="S399" s="1"/>
      <c r="T399" s="1"/>
      <c r="U399" s="1"/>
      <c r="V399" s="1"/>
      <c r="W399" s="1"/>
      <c r="X399" s="1"/>
      <c r="Y399" s="1"/>
      <c r="Z399" s="1"/>
    </row>
    <row r="400" spans="1:26" ht="207" hidden="1" x14ac:dyDescent="0.3">
      <c r="A400" s="19">
        <v>740124</v>
      </c>
      <c r="B400" s="19" t="s">
        <v>760</v>
      </c>
      <c r="C400" s="19" t="s">
        <v>761</v>
      </c>
      <c r="D400" s="20">
        <f t="shared" si="4"/>
        <v>406.42276422764229</v>
      </c>
      <c r="E400" s="21">
        <v>0.23</v>
      </c>
      <c r="F400" s="27">
        <v>499.9</v>
      </c>
      <c r="G400" s="23">
        <v>0</v>
      </c>
      <c r="H400" s="20">
        <f t="shared" si="2"/>
        <v>0</v>
      </c>
      <c r="I400" s="20">
        <f t="shared" si="3"/>
        <v>0</v>
      </c>
      <c r="J400" s="1"/>
      <c r="K400" s="1"/>
      <c r="L400" s="1"/>
      <c r="M400" s="1"/>
      <c r="N400" s="1"/>
      <c r="O400" s="1"/>
      <c r="P400" s="1"/>
      <c r="Q400" s="1"/>
      <c r="R400" s="1"/>
      <c r="S400" s="1"/>
      <c r="T400" s="1"/>
      <c r="U400" s="1"/>
      <c r="V400" s="1"/>
      <c r="W400" s="1"/>
      <c r="X400" s="1"/>
      <c r="Y400" s="1"/>
      <c r="Z400" s="1"/>
    </row>
    <row r="401" spans="1:26" ht="151.80000000000001" hidden="1" x14ac:dyDescent="0.3">
      <c r="A401" s="19">
        <v>740125</v>
      </c>
      <c r="B401" s="19" t="s">
        <v>762</v>
      </c>
      <c r="C401" s="19" t="s">
        <v>763</v>
      </c>
      <c r="D401" s="20">
        <f t="shared" si="4"/>
        <v>406.42276422764229</v>
      </c>
      <c r="E401" s="21">
        <v>0.23</v>
      </c>
      <c r="F401" s="27">
        <v>499.9</v>
      </c>
      <c r="G401" s="23">
        <v>0</v>
      </c>
      <c r="H401" s="20">
        <f t="shared" si="2"/>
        <v>0</v>
      </c>
      <c r="I401" s="20">
        <f t="shared" si="3"/>
        <v>0</v>
      </c>
      <c r="J401" s="1"/>
      <c r="K401" s="1"/>
      <c r="L401" s="1"/>
      <c r="M401" s="1"/>
      <c r="N401" s="1"/>
      <c r="O401" s="1"/>
      <c r="P401" s="1"/>
      <c r="Q401" s="1"/>
      <c r="R401" s="1"/>
      <c r="S401" s="1"/>
      <c r="T401" s="1"/>
      <c r="U401" s="1"/>
      <c r="V401" s="1"/>
      <c r="W401" s="1"/>
      <c r="X401" s="1"/>
      <c r="Y401" s="1"/>
      <c r="Z401" s="1"/>
    </row>
    <row r="402" spans="1:26" ht="165.6" hidden="1" x14ac:dyDescent="0.3">
      <c r="A402" s="19">
        <v>740126</v>
      </c>
      <c r="B402" s="19" t="s">
        <v>764</v>
      </c>
      <c r="C402" s="19" t="s">
        <v>765</v>
      </c>
      <c r="D402" s="20">
        <f t="shared" si="4"/>
        <v>406.42276422764229</v>
      </c>
      <c r="E402" s="21">
        <v>0.23</v>
      </c>
      <c r="F402" s="27">
        <v>499.9</v>
      </c>
      <c r="G402" s="23">
        <v>0</v>
      </c>
      <c r="H402" s="20">
        <f t="shared" si="2"/>
        <v>0</v>
      </c>
      <c r="I402" s="20">
        <f t="shared" si="3"/>
        <v>0</v>
      </c>
      <c r="J402" s="1"/>
      <c r="K402" s="1"/>
      <c r="L402" s="1"/>
      <c r="M402" s="1"/>
      <c r="N402" s="1"/>
      <c r="O402" s="1"/>
      <c r="P402" s="1"/>
      <c r="Q402" s="1"/>
      <c r="R402" s="1"/>
      <c r="S402" s="1"/>
      <c r="T402" s="1"/>
      <c r="U402" s="1"/>
      <c r="V402" s="1"/>
      <c r="W402" s="1"/>
      <c r="X402" s="1"/>
      <c r="Y402" s="1"/>
      <c r="Z402" s="1"/>
    </row>
    <row r="403" spans="1:26" ht="234.6" hidden="1" x14ac:dyDescent="0.3">
      <c r="A403" s="19">
        <v>740127</v>
      </c>
      <c r="B403" s="19" t="s">
        <v>766</v>
      </c>
      <c r="C403" s="19" t="s">
        <v>767</v>
      </c>
      <c r="D403" s="20">
        <f t="shared" si="4"/>
        <v>406.42276422764229</v>
      </c>
      <c r="E403" s="21">
        <v>0.23</v>
      </c>
      <c r="F403" s="27">
        <v>499.9</v>
      </c>
      <c r="G403" s="19">
        <v>0</v>
      </c>
      <c r="H403" s="20">
        <f t="shared" si="2"/>
        <v>0</v>
      </c>
      <c r="I403" s="20">
        <f t="shared" si="3"/>
        <v>0</v>
      </c>
      <c r="J403" s="1"/>
      <c r="K403" s="1"/>
      <c r="L403" s="1"/>
      <c r="M403" s="1"/>
      <c r="N403" s="1"/>
      <c r="O403" s="1"/>
      <c r="P403" s="1"/>
      <c r="Q403" s="1"/>
      <c r="R403" s="1"/>
      <c r="S403" s="1"/>
      <c r="T403" s="1"/>
      <c r="U403" s="1"/>
      <c r="V403" s="1"/>
      <c r="W403" s="1"/>
      <c r="X403" s="1"/>
      <c r="Y403" s="1"/>
      <c r="Z403" s="1"/>
    </row>
    <row r="404" spans="1:26" ht="220.8" hidden="1" x14ac:dyDescent="0.3">
      <c r="A404" s="19">
        <v>740128</v>
      </c>
      <c r="B404" s="19" t="s">
        <v>768</v>
      </c>
      <c r="C404" s="19" t="s">
        <v>769</v>
      </c>
      <c r="D404" s="20">
        <f t="shared" si="4"/>
        <v>487.72357723577232</v>
      </c>
      <c r="E404" s="21">
        <v>0.23</v>
      </c>
      <c r="F404" s="27">
        <v>599.9</v>
      </c>
      <c r="G404" s="23">
        <v>0</v>
      </c>
      <c r="H404" s="20">
        <f t="shared" si="2"/>
        <v>0</v>
      </c>
      <c r="I404" s="20">
        <f t="shared" si="3"/>
        <v>0</v>
      </c>
      <c r="J404" s="1"/>
      <c r="K404" s="1"/>
      <c r="L404" s="1"/>
      <c r="M404" s="1"/>
      <c r="N404" s="1"/>
      <c r="O404" s="1"/>
      <c r="P404" s="1"/>
      <c r="Q404" s="1"/>
      <c r="R404" s="1"/>
      <c r="S404" s="1"/>
      <c r="T404" s="1"/>
      <c r="U404" s="1"/>
      <c r="V404" s="1"/>
      <c r="W404" s="1"/>
      <c r="X404" s="1"/>
      <c r="Y404" s="1"/>
      <c r="Z404" s="1"/>
    </row>
    <row r="405" spans="1:26" ht="234.6" hidden="1" x14ac:dyDescent="0.3">
      <c r="A405" s="19">
        <v>740129</v>
      </c>
      <c r="B405" s="19" t="s">
        <v>770</v>
      </c>
      <c r="C405" s="19" t="s">
        <v>771</v>
      </c>
      <c r="D405" s="20">
        <f t="shared" si="4"/>
        <v>487.72357723577232</v>
      </c>
      <c r="E405" s="21">
        <v>0.23</v>
      </c>
      <c r="F405" s="27">
        <v>599.9</v>
      </c>
      <c r="G405" s="23">
        <v>0</v>
      </c>
      <c r="H405" s="20">
        <f t="shared" si="2"/>
        <v>0</v>
      </c>
      <c r="I405" s="20">
        <f t="shared" si="3"/>
        <v>0</v>
      </c>
      <c r="J405" s="1"/>
      <c r="K405" s="1"/>
      <c r="L405" s="1"/>
      <c r="M405" s="1"/>
      <c r="N405" s="1"/>
      <c r="O405" s="1"/>
      <c r="P405" s="1"/>
      <c r="Q405" s="1"/>
      <c r="R405" s="1"/>
      <c r="S405" s="1"/>
      <c r="T405" s="1"/>
      <c r="U405" s="1"/>
      <c r="V405" s="1"/>
      <c r="W405" s="1"/>
      <c r="X405" s="1"/>
      <c r="Y405" s="1"/>
      <c r="Z405" s="1"/>
    </row>
    <row r="406" spans="1:26" ht="207" hidden="1" x14ac:dyDescent="0.3">
      <c r="A406" s="19">
        <v>740130</v>
      </c>
      <c r="B406" s="19" t="s">
        <v>772</v>
      </c>
      <c r="C406" s="19" t="s">
        <v>773</v>
      </c>
      <c r="D406" s="20">
        <f t="shared" si="4"/>
        <v>487.72357723577232</v>
      </c>
      <c r="E406" s="21">
        <v>0.23</v>
      </c>
      <c r="F406" s="27">
        <v>599.9</v>
      </c>
      <c r="G406" s="23">
        <v>0</v>
      </c>
      <c r="H406" s="20">
        <f t="shared" si="2"/>
        <v>0</v>
      </c>
      <c r="I406" s="20">
        <f t="shared" si="3"/>
        <v>0</v>
      </c>
      <c r="J406" s="1"/>
      <c r="K406" s="1"/>
      <c r="L406" s="1"/>
      <c r="M406" s="1"/>
      <c r="N406" s="1"/>
      <c r="O406" s="1"/>
      <c r="P406" s="1"/>
      <c r="Q406" s="1"/>
      <c r="R406" s="1"/>
      <c r="S406" s="1"/>
      <c r="T406" s="1"/>
      <c r="U406" s="1"/>
      <c r="V406" s="1"/>
      <c r="W406" s="1"/>
      <c r="X406" s="1"/>
      <c r="Y406" s="1"/>
      <c r="Z406" s="1"/>
    </row>
    <row r="407" spans="1:26" ht="41.4" hidden="1" x14ac:dyDescent="0.3">
      <c r="A407" s="19">
        <v>727895</v>
      </c>
      <c r="B407" s="19" t="s">
        <v>774</v>
      </c>
      <c r="C407" s="19" t="s">
        <v>775</v>
      </c>
      <c r="D407" s="20">
        <f t="shared" si="4"/>
        <v>32.439024390243901</v>
      </c>
      <c r="E407" s="21">
        <v>0.23</v>
      </c>
      <c r="F407" s="27">
        <v>39.9</v>
      </c>
      <c r="G407" s="23">
        <v>0</v>
      </c>
      <c r="H407" s="20">
        <f t="shared" si="2"/>
        <v>0</v>
      </c>
      <c r="I407" s="20">
        <f t="shared" si="3"/>
        <v>0</v>
      </c>
      <c r="J407" s="1"/>
      <c r="K407" s="1"/>
      <c r="L407" s="1"/>
      <c r="M407" s="1"/>
      <c r="N407" s="1"/>
      <c r="O407" s="1"/>
      <c r="P407" s="1"/>
      <c r="Q407" s="1"/>
      <c r="R407" s="1"/>
      <c r="S407" s="1"/>
      <c r="T407" s="1"/>
      <c r="U407" s="1"/>
      <c r="V407" s="1"/>
      <c r="W407" s="1"/>
      <c r="X407" s="1"/>
      <c r="Y407" s="1"/>
      <c r="Z407" s="1"/>
    </row>
    <row r="408" spans="1:26" ht="41.4" hidden="1" x14ac:dyDescent="0.3">
      <c r="A408" s="19">
        <v>727895</v>
      </c>
      <c r="B408" s="19" t="s">
        <v>776</v>
      </c>
      <c r="C408" s="19" t="s">
        <v>775</v>
      </c>
      <c r="D408" s="20">
        <f t="shared" si="4"/>
        <v>32.439024390243901</v>
      </c>
      <c r="E408" s="21">
        <v>0.23</v>
      </c>
      <c r="F408" s="27">
        <v>39.9</v>
      </c>
      <c r="G408" s="23">
        <v>0</v>
      </c>
      <c r="H408" s="20">
        <f t="shared" si="2"/>
        <v>0</v>
      </c>
      <c r="I408" s="20">
        <f t="shared" si="3"/>
        <v>0</v>
      </c>
      <c r="J408" s="1"/>
      <c r="K408" s="1"/>
      <c r="L408" s="1"/>
      <c r="M408" s="1"/>
      <c r="N408" s="1"/>
      <c r="O408" s="1"/>
      <c r="P408" s="1"/>
      <c r="Q408" s="1"/>
      <c r="R408" s="1"/>
      <c r="S408" s="1"/>
      <c r="T408" s="1"/>
      <c r="U408" s="1"/>
      <c r="V408" s="1"/>
      <c r="W408" s="1"/>
      <c r="X408" s="1"/>
      <c r="Y408" s="1"/>
      <c r="Z408" s="1"/>
    </row>
    <row r="409" spans="1:26" ht="41.4" hidden="1" x14ac:dyDescent="0.3">
      <c r="A409" s="19">
        <v>727896</v>
      </c>
      <c r="B409" s="19" t="s">
        <v>777</v>
      </c>
      <c r="C409" s="19" t="s">
        <v>775</v>
      </c>
      <c r="D409" s="20">
        <f t="shared" si="4"/>
        <v>32.439024390243901</v>
      </c>
      <c r="E409" s="21">
        <v>0.23</v>
      </c>
      <c r="F409" s="27">
        <v>39.9</v>
      </c>
      <c r="G409" s="23">
        <v>0</v>
      </c>
      <c r="H409" s="20">
        <f t="shared" si="2"/>
        <v>0</v>
      </c>
      <c r="I409" s="20">
        <f t="shared" si="3"/>
        <v>0</v>
      </c>
      <c r="J409" s="1"/>
      <c r="K409" s="1"/>
      <c r="L409" s="1"/>
      <c r="M409" s="1"/>
      <c r="N409" s="1"/>
      <c r="O409" s="1"/>
      <c r="P409" s="1"/>
      <c r="Q409" s="1"/>
      <c r="R409" s="1"/>
      <c r="S409" s="1"/>
      <c r="T409" s="1"/>
      <c r="U409" s="1"/>
      <c r="V409" s="1"/>
      <c r="W409" s="1"/>
      <c r="X409" s="1"/>
      <c r="Y409" s="1"/>
      <c r="Z409" s="1"/>
    </row>
    <row r="410" spans="1:26" ht="41.4" hidden="1" x14ac:dyDescent="0.3">
      <c r="A410" s="19">
        <v>727894</v>
      </c>
      <c r="B410" s="19" t="s">
        <v>778</v>
      </c>
      <c r="C410" s="19" t="s">
        <v>775</v>
      </c>
      <c r="D410" s="20">
        <f t="shared" si="4"/>
        <v>32.439024390243901</v>
      </c>
      <c r="E410" s="21">
        <v>0.23</v>
      </c>
      <c r="F410" s="27">
        <v>39.9</v>
      </c>
      <c r="G410" s="23">
        <v>0</v>
      </c>
      <c r="H410" s="20">
        <f t="shared" si="2"/>
        <v>0</v>
      </c>
      <c r="I410" s="20">
        <f t="shared" si="3"/>
        <v>0</v>
      </c>
      <c r="J410" s="1"/>
      <c r="K410" s="1"/>
      <c r="L410" s="1"/>
      <c r="M410" s="1"/>
      <c r="N410" s="1"/>
      <c r="O410" s="1"/>
      <c r="P410" s="1"/>
      <c r="Q410" s="1"/>
      <c r="R410" s="1"/>
      <c r="S410" s="1"/>
      <c r="T410" s="1"/>
      <c r="U410" s="1"/>
      <c r="V410" s="1"/>
      <c r="W410" s="1"/>
      <c r="X410" s="1"/>
      <c r="Y410" s="1"/>
      <c r="Z410" s="1"/>
    </row>
    <row r="411" spans="1:26" ht="41.4" hidden="1" x14ac:dyDescent="0.3">
      <c r="A411" s="19">
        <v>727897</v>
      </c>
      <c r="B411" s="19" t="s">
        <v>779</v>
      </c>
      <c r="C411" s="19" t="s">
        <v>775</v>
      </c>
      <c r="D411" s="20">
        <f t="shared" si="4"/>
        <v>32.439024390243901</v>
      </c>
      <c r="E411" s="21">
        <v>0.23</v>
      </c>
      <c r="F411" s="27">
        <v>39.9</v>
      </c>
      <c r="G411" s="23">
        <v>0</v>
      </c>
      <c r="H411" s="20">
        <f t="shared" si="2"/>
        <v>0</v>
      </c>
      <c r="I411" s="20">
        <f t="shared" si="3"/>
        <v>0</v>
      </c>
      <c r="J411" s="1"/>
      <c r="K411" s="1"/>
      <c r="L411" s="1"/>
      <c r="M411" s="1"/>
      <c r="N411" s="1"/>
      <c r="O411" s="1"/>
      <c r="P411" s="1"/>
      <c r="Q411" s="1"/>
      <c r="R411" s="1"/>
      <c r="S411" s="1"/>
      <c r="T411" s="1"/>
      <c r="U411" s="1"/>
      <c r="V411" s="1"/>
      <c r="W411" s="1"/>
      <c r="X411" s="1"/>
      <c r="Y411" s="1"/>
      <c r="Z411" s="1"/>
    </row>
    <row r="412" spans="1:26" ht="41.4" hidden="1" x14ac:dyDescent="0.3">
      <c r="A412" s="19" t="s">
        <v>780</v>
      </c>
      <c r="B412" s="19" t="s">
        <v>781</v>
      </c>
      <c r="C412" s="19" t="s">
        <v>775</v>
      </c>
      <c r="D412" s="20">
        <f t="shared" si="4"/>
        <v>32.439024390243901</v>
      </c>
      <c r="E412" s="21">
        <v>0.23</v>
      </c>
      <c r="F412" s="27">
        <v>39.9</v>
      </c>
      <c r="G412" s="23">
        <v>0</v>
      </c>
      <c r="H412" s="20">
        <f t="shared" si="2"/>
        <v>0</v>
      </c>
      <c r="I412" s="20">
        <f t="shared" si="3"/>
        <v>0</v>
      </c>
      <c r="J412" s="1"/>
      <c r="K412" s="1"/>
      <c r="L412" s="1"/>
      <c r="M412" s="1"/>
      <c r="N412" s="1"/>
      <c r="O412" s="1"/>
      <c r="P412" s="1"/>
      <c r="Q412" s="1"/>
      <c r="R412" s="1"/>
      <c r="S412" s="1"/>
      <c r="T412" s="1"/>
      <c r="U412" s="1"/>
      <c r="V412" s="1"/>
      <c r="W412" s="1"/>
      <c r="X412" s="1"/>
      <c r="Y412" s="1"/>
      <c r="Z412" s="1"/>
    </row>
    <row r="413" spans="1:26" ht="41.4" hidden="1" x14ac:dyDescent="0.3">
      <c r="A413" s="19" t="s">
        <v>782</v>
      </c>
      <c r="B413" s="19" t="s">
        <v>783</v>
      </c>
      <c r="C413" s="19" t="s">
        <v>775</v>
      </c>
      <c r="D413" s="20">
        <f t="shared" si="4"/>
        <v>32.439024390243901</v>
      </c>
      <c r="E413" s="21">
        <v>0.23</v>
      </c>
      <c r="F413" s="27">
        <v>39.9</v>
      </c>
      <c r="G413" s="23">
        <v>0</v>
      </c>
      <c r="H413" s="20">
        <f t="shared" si="2"/>
        <v>0</v>
      </c>
      <c r="I413" s="20">
        <f t="shared" si="3"/>
        <v>0</v>
      </c>
      <c r="J413" s="1"/>
      <c r="K413" s="1"/>
      <c r="L413" s="1"/>
      <c r="M413" s="1"/>
      <c r="N413" s="1"/>
      <c r="O413" s="1"/>
      <c r="P413" s="1"/>
      <c r="Q413" s="1"/>
      <c r="R413" s="1"/>
      <c r="S413" s="1"/>
      <c r="T413" s="1"/>
      <c r="U413" s="1"/>
      <c r="V413" s="1"/>
      <c r="W413" s="1"/>
      <c r="X413" s="1"/>
      <c r="Y413" s="1"/>
      <c r="Z413" s="1"/>
    </row>
    <row r="414" spans="1:26" ht="41.4" hidden="1" x14ac:dyDescent="0.3">
      <c r="A414" s="19" t="s">
        <v>784</v>
      </c>
      <c r="B414" s="19" t="s">
        <v>785</v>
      </c>
      <c r="C414" s="19" t="s">
        <v>775</v>
      </c>
      <c r="D414" s="20">
        <f t="shared" si="4"/>
        <v>32.439024390243901</v>
      </c>
      <c r="E414" s="21">
        <v>0.23</v>
      </c>
      <c r="F414" s="27">
        <v>39.9</v>
      </c>
      <c r="G414" s="23">
        <v>0</v>
      </c>
      <c r="H414" s="20">
        <f t="shared" si="2"/>
        <v>0</v>
      </c>
      <c r="I414" s="20">
        <f t="shared" si="3"/>
        <v>0</v>
      </c>
      <c r="J414" s="1"/>
      <c r="K414" s="1"/>
      <c r="L414" s="1"/>
      <c r="M414" s="1"/>
      <c r="N414" s="1"/>
      <c r="O414" s="1"/>
      <c r="P414" s="1"/>
      <c r="Q414" s="1"/>
      <c r="R414" s="1"/>
      <c r="S414" s="1"/>
      <c r="T414" s="1"/>
      <c r="U414" s="1"/>
      <c r="V414" s="1"/>
      <c r="W414" s="1"/>
      <c r="X414" s="1"/>
      <c r="Y414" s="1"/>
      <c r="Z414" s="1"/>
    </row>
    <row r="415" spans="1:26" ht="41.4" hidden="1" x14ac:dyDescent="0.3">
      <c r="A415" s="19">
        <v>715627</v>
      </c>
      <c r="B415" s="19" t="s">
        <v>786</v>
      </c>
      <c r="C415" s="19" t="s">
        <v>775</v>
      </c>
      <c r="D415" s="20">
        <f t="shared" si="4"/>
        <v>32.439024390243901</v>
      </c>
      <c r="E415" s="21">
        <v>0.23</v>
      </c>
      <c r="F415" s="20">
        <v>39.9</v>
      </c>
      <c r="G415" s="23">
        <v>0</v>
      </c>
      <c r="H415" s="20">
        <f t="shared" si="2"/>
        <v>0</v>
      </c>
      <c r="I415" s="20">
        <f t="shared" si="3"/>
        <v>0</v>
      </c>
      <c r="J415" s="1"/>
      <c r="K415" s="1"/>
      <c r="L415" s="1"/>
      <c r="M415" s="1"/>
      <c r="N415" s="1"/>
      <c r="O415" s="1"/>
      <c r="P415" s="1"/>
      <c r="Q415" s="1"/>
      <c r="R415" s="1"/>
      <c r="S415" s="1"/>
      <c r="T415" s="1"/>
      <c r="U415" s="1"/>
      <c r="V415" s="1"/>
      <c r="W415" s="1"/>
      <c r="X415" s="1"/>
      <c r="Y415" s="1"/>
      <c r="Z415" s="1"/>
    </row>
    <row r="416" spans="1:26" ht="41.4" hidden="1" x14ac:dyDescent="0.3">
      <c r="A416" s="19">
        <v>715563</v>
      </c>
      <c r="B416" s="19" t="s">
        <v>787</v>
      </c>
      <c r="C416" s="19" t="s">
        <v>788</v>
      </c>
      <c r="D416" s="20">
        <f t="shared" si="4"/>
        <v>40.569105691056912</v>
      </c>
      <c r="E416" s="21">
        <v>0.23</v>
      </c>
      <c r="F416" s="27">
        <v>49.9</v>
      </c>
      <c r="G416" s="23">
        <v>0</v>
      </c>
      <c r="H416" s="20">
        <f t="shared" si="2"/>
        <v>0</v>
      </c>
      <c r="I416" s="20">
        <f t="shared" si="3"/>
        <v>0</v>
      </c>
      <c r="J416" s="1"/>
      <c r="K416" s="1"/>
      <c r="L416" s="1"/>
      <c r="M416" s="1"/>
      <c r="N416" s="1"/>
      <c r="O416" s="1"/>
      <c r="P416" s="1"/>
      <c r="Q416" s="1"/>
      <c r="R416" s="1"/>
      <c r="S416" s="1"/>
      <c r="T416" s="1"/>
      <c r="U416" s="1"/>
      <c r="V416" s="1"/>
      <c r="W416" s="1"/>
      <c r="X416" s="1"/>
      <c r="Y416" s="1"/>
      <c r="Z416" s="1"/>
    </row>
    <row r="417" spans="1:26" ht="41.4" hidden="1" x14ac:dyDescent="0.3">
      <c r="A417" s="19">
        <v>715562</v>
      </c>
      <c r="B417" s="19" t="s">
        <v>789</v>
      </c>
      <c r="C417" s="19" t="s">
        <v>788</v>
      </c>
      <c r="D417" s="20">
        <f t="shared" si="4"/>
        <v>40.569105691056912</v>
      </c>
      <c r="E417" s="21">
        <v>0.23</v>
      </c>
      <c r="F417" s="27">
        <v>49.9</v>
      </c>
      <c r="G417" s="23">
        <v>0</v>
      </c>
      <c r="H417" s="20">
        <f t="shared" si="2"/>
        <v>0</v>
      </c>
      <c r="I417" s="20">
        <f t="shared" si="3"/>
        <v>0</v>
      </c>
      <c r="J417" s="1"/>
      <c r="K417" s="1"/>
      <c r="L417" s="1"/>
      <c r="M417" s="1"/>
      <c r="N417" s="1"/>
      <c r="O417" s="1"/>
      <c r="P417" s="1"/>
      <c r="Q417" s="1"/>
      <c r="R417" s="1"/>
      <c r="S417" s="1"/>
      <c r="T417" s="1"/>
      <c r="U417" s="1"/>
      <c r="V417" s="1"/>
      <c r="W417" s="1"/>
      <c r="X417" s="1"/>
      <c r="Y417" s="1"/>
      <c r="Z417" s="1"/>
    </row>
    <row r="418" spans="1:26" ht="41.4" hidden="1" x14ac:dyDescent="0.3">
      <c r="A418" s="19">
        <v>715561</v>
      </c>
      <c r="B418" s="19" t="s">
        <v>790</v>
      </c>
      <c r="C418" s="19" t="s">
        <v>788</v>
      </c>
      <c r="D418" s="20">
        <f t="shared" si="4"/>
        <v>40.569105691056912</v>
      </c>
      <c r="E418" s="21">
        <v>0.23</v>
      </c>
      <c r="F418" s="27">
        <v>49.9</v>
      </c>
      <c r="G418" s="23">
        <v>0</v>
      </c>
      <c r="H418" s="20">
        <f t="shared" si="2"/>
        <v>0</v>
      </c>
      <c r="I418" s="20">
        <f t="shared" si="3"/>
        <v>0</v>
      </c>
      <c r="J418" s="1"/>
      <c r="K418" s="1"/>
      <c r="L418" s="1"/>
      <c r="M418" s="1"/>
      <c r="N418" s="1"/>
      <c r="O418" s="1"/>
      <c r="P418" s="1"/>
      <c r="Q418" s="1"/>
      <c r="R418" s="1"/>
      <c r="S418" s="1"/>
      <c r="T418" s="1"/>
      <c r="U418" s="1"/>
      <c r="V418" s="1"/>
      <c r="W418" s="1"/>
      <c r="X418" s="1"/>
      <c r="Y418" s="1"/>
      <c r="Z418" s="1"/>
    </row>
    <row r="419" spans="1:26" ht="55.2" hidden="1" x14ac:dyDescent="0.3">
      <c r="A419" s="19" t="s">
        <v>791</v>
      </c>
      <c r="B419" s="19" t="s">
        <v>792</v>
      </c>
      <c r="C419" s="19" t="s">
        <v>793</v>
      </c>
      <c r="D419" s="20">
        <f t="shared" si="4"/>
        <v>121.13821138211382</v>
      </c>
      <c r="E419" s="21">
        <v>0.23</v>
      </c>
      <c r="F419" s="27">
        <v>149</v>
      </c>
      <c r="G419" s="23">
        <v>0</v>
      </c>
      <c r="H419" s="20">
        <f t="shared" si="2"/>
        <v>0</v>
      </c>
      <c r="I419" s="20">
        <f t="shared" si="3"/>
        <v>0</v>
      </c>
      <c r="J419" s="1"/>
      <c r="K419" s="1"/>
      <c r="L419" s="1"/>
      <c r="M419" s="1"/>
      <c r="N419" s="1"/>
      <c r="O419" s="1"/>
      <c r="P419" s="1"/>
      <c r="Q419" s="1"/>
      <c r="R419" s="1"/>
      <c r="S419" s="1"/>
      <c r="T419" s="1"/>
      <c r="U419" s="1"/>
      <c r="V419" s="1"/>
      <c r="W419" s="1"/>
      <c r="X419" s="1"/>
      <c r="Y419" s="1"/>
      <c r="Z419" s="1"/>
    </row>
    <row r="420" spans="1:26" ht="41.4" hidden="1" x14ac:dyDescent="0.3">
      <c r="A420" s="19">
        <v>715564</v>
      </c>
      <c r="B420" s="19" t="s">
        <v>794</v>
      </c>
      <c r="C420" s="19" t="s">
        <v>788</v>
      </c>
      <c r="D420" s="20">
        <f t="shared" si="4"/>
        <v>40.569105691056912</v>
      </c>
      <c r="E420" s="21">
        <v>0.23</v>
      </c>
      <c r="F420" s="27">
        <v>49.9</v>
      </c>
      <c r="G420" s="23">
        <v>0</v>
      </c>
      <c r="H420" s="20">
        <f t="shared" si="2"/>
        <v>0</v>
      </c>
      <c r="I420" s="20">
        <f t="shared" si="3"/>
        <v>0</v>
      </c>
      <c r="J420" s="1"/>
      <c r="K420" s="1"/>
      <c r="L420" s="1"/>
      <c r="M420" s="1"/>
      <c r="N420" s="1"/>
      <c r="O420" s="1"/>
      <c r="P420" s="1"/>
      <c r="Q420" s="1"/>
      <c r="R420" s="1"/>
      <c r="S420" s="1"/>
      <c r="T420" s="1"/>
      <c r="U420" s="1"/>
      <c r="V420" s="1"/>
      <c r="W420" s="1"/>
      <c r="X420" s="1"/>
      <c r="Y420" s="1"/>
      <c r="Z420" s="1"/>
    </row>
    <row r="421" spans="1:26" ht="124.2" hidden="1" x14ac:dyDescent="0.3">
      <c r="A421" s="19">
        <v>740451</v>
      </c>
      <c r="B421" s="19" t="s">
        <v>795</v>
      </c>
      <c r="C421" s="19" t="s">
        <v>796</v>
      </c>
      <c r="D421" s="20">
        <f t="shared" si="4"/>
        <v>23.495934959349594</v>
      </c>
      <c r="E421" s="21">
        <v>0.23</v>
      </c>
      <c r="F421" s="22">
        <v>28.9</v>
      </c>
      <c r="G421" s="23">
        <v>0</v>
      </c>
      <c r="H421" s="20">
        <f t="shared" si="2"/>
        <v>0</v>
      </c>
      <c r="I421" s="20">
        <f t="shared" si="3"/>
        <v>0</v>
      </c>
      <c r="J421" s="1"/>
      <c r="K421" s="1"/>
      <c r="L421" s="1"/>
      <c r="M421" s="1"/>
      <c r="N421" s="1"/>
      <c r="O421" s="1"/>
      <c r="P421" s="1"/>
      <c r="Q421" s="1"/>
      <c r="R421" s="1"/>
      <c r="S421" s="1"/>
      <c r="T421" s="1"/>
      <c r="U421" s="1"/>
      <c r="V421" s="1"/>
      <c r="W421" s="1"/>
      <c r="X421" s="1"/>
      <c r="Y421" s="1"/>
      <c r="Z421" s="1"/>
    </row>
    <row r="422" spans="1:26" ht="124.2" hidden="1" x14ac:dyDescent="0.3">
      <c r="A422" s="19">
        <v>740452</v>
      </c>
      <c r="B422" s="19" t="s">
        <v>797</v>
      </c>
      <c r="C422" s="19" t="s">
        <v>798</v>
      </c>
      <c r="D422" s="20">
        <f t="shared" si="4"/>
        <v>6.4227642276422765</v>
      </c>
      <c r="E422" s="21">
        <v>0.23</v>
      </c>
      <c r="F422" s="22">
        <v>7.9</v>
      </c>
      <c r="G422" s="23">
        <v>0</v>
      </c>
      <c r="H422" s="20">
        <f t="shared" si="2"/>
        <v>0</v>
      </c>
      <c r="I422" s="20">
        <f t="shared" si="3"/>
        <v>0</v>
      </c>
      <c r="J422" s="1"/>
      <c r="K422" s="1"/>
      <c r="L422" s="1"/>
      <c r="M422" s="1"/>
      <c r="N422" s="1"/>
      <c r="O422" s="1"/>
      <c r="P422" s="1"/>
      <c r="Q422" s="1"/>
      <c r="R422" s="1"/>
      <c r="S422" s="1"/>
      <c r="T422" s="1"/>
      <c r="U422" s="1"/>
      <c r="V422" s="1"/>
      <c r="W422" s="1"/>
      <c r="X422" s="1"/>
      <c r="Y422" s="1"/>
      <c r="Z422" s="1"/>
    </row>
    <row r="423" spans="1:26" ht="96.6" hidden="1" x14ac:dyDescent="0.3">
      <c r="A423" s="19">
        <v>740453</v>
      </c>
      <c r="B423" s="19" t="s">
        <v>799</v>
      </c>
      <c r="C423" s="19" t="s">
        <v>800</v>
      </c>
      <c r="D423" s="20">
        <f t="shared" si="4"/>
        <v>20.243902439024389</v>
      </c>
      <c r="E423" s="21">
        <v>0.23</v>
      </c>
      <c r="F423" s="22">
        <v>24.9</v>
      </c>
      <c r="G423" s="23">
        <v>0</v>
      </c>
      <c r="H423" s="20">
        <f t="shared" si="2"/>
        <v>0</v>
      </c>
      <c r="I423" s="20">
        <f t="shared" si="3"/>
        <v>0</v>
      </c>
      <c r="J423" s="1"/>
      <c r="K423" s="1"/>
      <c r="L423" s="1"/>
      <c r="M423" s="1"/>
      <c r="N423" s="1"/>
      <c r="O423" s="1"/>
      <c r="P423" s="1"/>
      <c r="Q423" s="1"/>
      <c r="R423" s="1"/>
      <c r="S423" s="1"/>
      <c r="T423" s="1"/>
      <c r="U423" s="1"/>
      <c r="V423" s="1"/>
      <c r="W423" s="1"/>
      <c r="X423" s="1"/>
      <c r="Y423" s="1"/>
      <c r="Z423" s="1"/>
    </row>
    <row r="424" spans="1:26" ht="220.8" hidden="1" x14ac:dyDescent="0.3">
      <c r="A424" s="19">
        <v>740454</v>
      </c>
      <c r="B424" s="19" t="s">
        <v>801</v>
      </c>
      <c r="C424" s="19" t="s">
        <v>802</v>
      </c>
      <c r="D424" s="20">
        <f t="shared" si="4"/>
        <v>12.113821138211383</v>
      </c>
      <c r="E424" s="21">
        <v>0.23</v>
      </c>
      <c r="F424" s="22">
        <v>14.9</v>
      </c>
      <c r="G424" s="23">
        <v>0</v>
      </c>
      <c r="H424" s="20">
        <f t="shared" si="2"/>
        <v>0</v>
      </c>
      <c r="I424" s="20">
        <f t="shared" si="3"/>
        <v>0</v>
      </c>
      <c r="J424" s="1"/>
      <c r="K424" s="1"/>
      <c r="L424" s="1"/>
      <c r="M424" s="1"/>
      <c r="N424" s="1"/>
      <c r="O424" s="1"/>
      <c r="P424" s="1"/>
      <c r="Q424" s="1"/>
      <c r="R424" s="1"/>
      <c r="S424" s="1"/>
      <c r="T424" s="1"/>
      <c r="U424" s="1"/>
      <c r="V424" s="1"/>
      <c r="W424" s="1"/>
      <c r="X424" s="1"/>
      <c r="Y424" s="1"/>
      <c r="Z424" s="1"/>
    </row>
    <row r="425" spans="1:26" ht="234.6" hidden="1" x14ac:dyDescent="0.3">
      <c r="A425" s="19" t="s">
        <v>803</v>
      </c>
      <c r="B425" s="19" t="s">
        <v>804</v>
      </c>
      <c r="C425" s="19" t="s">
        <v>805</v>
      </c>
      <c r="D425" s="20">
        <f t="shared" si="4"/>
        <v>130</v>
      </c>
      <c r="E425" s="21">
        <v>0.23</v>
      </c>
      <c r="F425" s="27">
        <v>159.9</v>
      </c>
      <c r="G425" s="23">
        <v>0</v>
      </c>
      <c r="H425" s="20">
        <f t="shared" si="2"/>
        <v>0</v>
      </c>
      <c r="I425" s="20">
        <f t="shared" si="3"/>
        <v>0</v>
      </c>
      <c r="J425" s="1"/>
      <c r="K425" s="1"/>
      <c r="L425" s="1"/>
      <c r="M425" s="1"/>
      <c r="N425" s="1"/>
      <c r="O425" s="1"/>
      <c r="P425" s="1"/>
      <c r="Q425" s="1"/>
      <c r="R425" s="1"/>
      <c r="S425" s="1"/>
      <c r="T425" s="1"/>
      <c r="U425" s="1"/>
      <c r="V425" s="1"/>
      <c r="W425" s="1"/>
      <c r="X425" s="1"/>
      <c r="Y425" s="1"/>
      <c r="Z425" s="1"/>
    </row>
    <row r="426" spans="1:26" ht="55.2" hidden="1" x14ac:dyDescent="0.3">
      <c r="A426" s="19" t="s">
        <v>806</v>
      </c>
      <c r="B426" s="19" t="s">
        <v>807</v>
      </c>
      <c r="C426" s="19" t="s">
        <v>808</v>
      </c>
      <c r="D426" s="20">
        <f t="shared" si="4"/>
        <v>121.869918699187</v>
      </c>
      <c r="E426" s="21">
        <v>0.23</v>
      </c>
      <c r="F426" s="27">
        <v>149.9</v>
      </c>
      <c r="G426" s="23">
        <v>0</v>
      </c>
      <c r="H426" s="20">
        <f t="shared" si="2"/>
        <v>0</v>
      </c>
      <c r="I426" s="20">
        <f t="shared" si="3"/>
        <v>0</v>
      </c>
      <c r="J426" s="1"/>
      <c r="K426" s="1"/>
      <c r="L426" s="1"/>
      <c r="M426" s="1"/>
      <c r="N426" s="1"/>
      <c r="O426" s="1"/>
      <c r="P426" s="1"/>
      <c r="Q426" s="1"/>
      <c r="R426" s="1"/>
      <c r="S426" s="1"/>
      <c r="T426" s="1"/>
      <c r="U426" s="1"/>
      <c r="V426" s="1"/>
      <c r="W426" s="1"/>
      <c r="X426" s="1"/>
      <c r="Y426" s="1"/>
      <c r="Z426" s="1"/>
    </row>
    <row r="427" spans="1:26" ht="69" hidden="1" x14ac:dyDescent="0.3">
      <c r="A427" s="19">
        <v>740455</v>
      </c>
      <c r="B427" s="19" t="s">
        <v>809</v>
      </c>
      <c r="C427" s="19" t="s">
        <v>810</v>
      </c>
      <c r="D427" s="20">
        <f t="shared" si="4"/>
        <v>5.6097560975609762</v>
      </c>
      <c r="E427" s="21">
        <v>0.23</v>
      </c>
      <c r="F427" s="27">
        <v>6.9</v>
      </c>
      <c r="G427" s="23">
        <v>0</v>
      </c>
      <c r="H427" s="20">
        <f t="shared" si="2"/>
        <v>0</v>
      </c>
      <c r="I427" s="20">
        <f t="shared" si="3"/>
        <v>0</v>
      </c>
      <c r="J427" s="1"/>
      <c r="K427" s="1"/>
      <c r="L427" s="1"/>
      <c r="M427" s="1"/>
      <c r="N427" s="1"/>
      <c r="O427" s="1"/>
      <c r="P427" s="1"/>
      <c r="Q427" s="1"/>
      <c r="R427" s="1"/>
      <c r="S427" s="1"/>
      <c r="T427" s="1"/>
      <c r="U427" s="1"/>
      <c r="V427" s="1"/>
      <c r="W427" s="1"/>
      <c r="X427" s="1"/>
      <c r="Y427" s="1"/>
      <c r="Z427" s="1"/>
    </row>
    <row r="428" spans="1:26" ht="110.4" hidden="1" x14ac:dyDescent="0.3">
      <c r="A428" s="19">
        <v>740456</v>
      </c>
      <c r="B428" s="19" t="s">
        <v>811</v>
      </c>
      <c r="C428" s="19" t="s">
        <v>812</v>
      </c>
      <c r="D428" s="20">
        <f t="shared" si="4"/>
        <v>130</v>
      </c>
      <c r="E428" s="21">
        <v>0.23</v>
      </c>
      <c r="F428" s="22">
        <v>159.9</v>
      </c>
      <c r="G428" s="23">
        <v>0</v>
      </c>
      <c r="H428" s="20">
        <f t="shared" si="2"/>
        <v>0</v>
      </c>
      <c r="I428" s="20">
        <f t="shared" si="3"/>
        <v>0</v>
      </c>
      <c r="J428" s="1"/>
      <c r="K428" s="1"/>
      <c r="L428" s="1"/>
      <c r="M428" s="1"/>
      <c r="N428" s="1"/>
      <c r="O428" s="1"/>
      <c r="P428" s="1"/>
      <c r="Q428" s="1"/>
      <c r="R428" s="1"/>
      <c r="S428" s="1"/>
      <c r="T428" s="1"/>
      <c r="U428" s="1"/>
      <c r="V428" s="1"/>
      <c r="W428" s="1"/>
      <c r="X428" s="1"/>
      <c r="Y428" s="1"/>
      <c r="Z428" s="1"/>
    </row>
    <row r="429" spans="1:26" ht="69" hidden="1" x14ac:dyDescent="0.3">
      <c r="A429" s="19">
        <v>740457</v>
      </c>
      <c r="B429" s="19" t="s">
        <v>813</v>
      </c>
      <c r="C429" s="19" t="s">
        <v>814</v>
      </c>
      <c r="D429" s="20">
        <f t="shared" si="4"/>
        <v>40.569105691056912</v>
      </c>
      <c r="E429" s="21">
        <v>0.23</v>
      </c>
      <c r="F429" s="22">
        <v>49.9</v>
      </c>
      <c r="G429" s="23">
        <v>0</v>
      </c>
      <c r="H429" s="20">
        <f t="shared" si="2"/>
        <v>0</v>
      </c>
      <c r="I429" s="20">
        <f t="shared" si="3"/>
        <v>0</v>
      </c>
      <c r="J429" s="1"/>
      <c r="K429" s="1"/>
      <c r="L429" s="1"/>
      <c r="M429" s="1"/>
      <c r="N429" s="1"/>
      <c r="O429" s="1"/>
      <c r="P429" s="1"/>
      <c r="Q429" s="1"/>
      <c r="R429" s="1"/>
      <c r="S429" s="1"/>
      <c r="T429" s="1"/>
      <c r="U429" s="1"/>
      <c r="V429" s="1"/>
      <c r="W429" s="1"/>
      <c r="X429" s="1"/>
      <c r="Y429" s="1"/>
      <c r="Z429" s="1"/>
    </row>
    <row r="430" spans="1:26" ht="96.6" hidden="1" x14ac:dyDescent="0.3">
      <c r="A430" s="19">
        <v>740458</v>
      </c>
      <c r="B430" s="19" t="s">
        <v>815</v>
      </c>
      <c r="C430" s="19" t="s">
        <v>816</v>
      </c>
      <c r="D430" s="20">
        <f t="shared" si="4"/>
        <v>121.869918699187</v>
      </c>
      <c r="E430" s="21">
        <v>0.23</v>
      </c>
      <c r="F430" s="22">
        <v>149.9</v>
      </c>
      <c r="G430" s="23">
        <v>0</v>
      </c>
      <c r="H430" s="20">
        <f t="shared" si="2"/>
        <v>0</v>
      </c>
      <c r="I430" s="20">
        <f t="shared" si="3"/>
        <v>0</v>
      </c>
      <c r="J430" s="1"/>
      <c r="K430" s="1"/>
      <c r="L430" s="1"/>
      <c r="M430" s="1"/>
      <c r="N430" s="1"/>
      <c r="O430" s="1"/>
      <c r="P430" s="1"/>
      <c r="Q430" s="1"/>
      <c r="R430" s="1"/>
      <c r="S430" s="1"/>
      <c r="T430" s="1"/>
      <c r="U430" s="1"/>
      <c r="V430" s="1"/>
      <c r="W430" s="1"/>
      <c r="X430" s="1"/>
      <c r="Y430" s="1"/>
      <c r="Z430" s="1"/>
    </row>
    <row r="431" spans="1:26" ht="96.6" hidden="1" x14ac:dyDescent="0.3">
      <c r="A431" s="19">
        <v>740459</v>
      </c>
      <c r="B431" s="19" t="s">
        <v>817</v>
      </c>
      <c r="C431" s="19" t="s">
        <v>818</v>
      </c>
      <c r="D431" s="20">
        <f t="shared" si="4"/>
        <v>406.42276422764229</v>
      </c>
      <c r="E431" s="21">
        <v>0.23</v>
      </c>
      <c r="F431" s="22">
        <v>499.9</v>
      </c>
      <c r="G431" s="23">
        <v>0</v>
      </c>
      <c r="H431" s="20">
        <f t="shared" si="2"/>
        <v>0</v>
      </c>
      <c r="I431" s="20">
        <f t="shared" si="3"/>
        <v>0</v>
      </c>
      <c r="J431" s="1"/>
      <c r="K431" s="1"/>
      <c r="L431" s="1"/>
      <c r="M431" s="1"/>
      <c r="N431" s="1"/>
      <c r="O431" s="1"/>
      <c r="P431" s="1"/>
      <c r="Q431" s="1"/>
      <c r="R431" s="1"/>
      <c r="S431" s="1"/>
      <c r="T431" s="1"/>
      <c r="U431" s="1"/>
      <c r="V431" s="1"/>
      <c r="W431" s="1"/>
      <c r="X431" s="1"/>
      <c r="Y431" s="1"/>
      <c r="Z431" s="1"/>
    </row>
    <row r="432" spans="1:26" ht="41.4" hidden="1" x14ac:dyDescent="0.3">
      <c r="A432" s="19">
        <v>740460</v>
      </c>
      <c r="B432" s="19" t="s">
        <v>819</v>
      </c>
      <c r="C432" s="19" t="s">
        <v>820</v>
      </c>
      <c r="D432" s="20">
        <f t="shared" si="4"/>
        <v>15.365853658536585</v>
      </c>
      <c r="E432" s="21">
        <v>0.23</v>
      </c>
      <c r="F432" s="27">
        <v>18.899999999999999</v>
      </c>
      <c r="G432" s="23">
        <v>0</v>
      </c>
      <c r="H432" s="20">
        <f t="shared" si="2"/>
        <v>0</v>
      </c>
      <c r="I432" s="20">
        <f t="shared" si="3"/>
        <v>0</v>
      </c>
      <c r="J432" s="1"/>
      <c r="K432" s="1"/>
      <c r="L432" s="1"/>
      <c r="M432" s="1"/>
      <c r="N432" s="1"/>
      <c r="O432" s="1"/>
      <c r="P432" s="1"/>
      <c r="Q432" s="1"/>
      <c r="R432" s="1"/>
      <c r="S432" s="1"/>
      <c r="T432" s="1"/>
      <c r="U432" s="1"/>
      <c r="V432" s="1"/>
      <c r="W432" s="1"/>
      <c r="X432" s="1"/>
      <c r="Y432" s="1"/>
      <c r="Z432" s="1"/>
    </row>
    <row r="433" spans="1:26" ht="409.6" x14ac:dyDescent="0.3">
      <c r="A433" s="19">
        <v>740786</v>
      </c>
      <c r="B433" s="19" t="s">
        <v>821</v>
      </c>
      <c r="C433" s="58" t="s">
        <v>835</v>
      </c>
      <c r="D433" s="43">
        <f>F433</f>
        <v>9662.6</v>
      </c>
      <c r="E433" s="30">
        <v>0</v>
      </c>
      <c r="F433" s="44">
        <v>9662.6</v>
      </c>
      <c r="G433" s="23">
        <v>1</v>
      </c>
      <c r="H433" s="20">
        <f t="shared" si="2"/>
        <v>9662.6</v>
      </c>
      <c r="I433" s="20">
        <f t="shared" si="3"/>
        <v>9662.6</v>
      </c>
      <c r="J433" s="1"/>
      <c r="K433" s="1"/>
      <c r="L433" s="1"/>
      <c r="M433" s="1"/>
      <c r="N433" s="1"/>
      <c r="O433" s="1"/>
      <c r="P433" s="1"/>
      <c r="Q433" s="1"/>
      <c r="R433" s="1"/>
      <c r="S433" s="1"/>
      <c r="T433" s="1"/>
      <c r="U433" s="1"/>
      <c r="V433" s="1"/>
      <c r="W433" s="1"/>
      <c r="X433" s="1"/>
      <c r="Y433" s="1"/>
      <c r="Z433" s="1"/>
    </row>
    <row r="434" spans="1:26" ht="409.6" hidden="1" x14ac:dyDescent="0.3">
      <c r="A434" s="58">
        <v>740787</v>
      </c>
      <c r="B434" s="19" t="s">
        <v>822</v>
      </c>
      <c r="C434" s="58" t="s">
        <v>836</v>
      </c>
      <c r="D434" s="47">
        <f>F434</f>
        <v>25700</v>
      </c>
      <c r="E434" s="30">
        <v>0</v>
      </c>
      <c r="F434" s="47">
        <v>25700</v>
      </c>
      <c r="G434" s="23">
        <v>0</v>
      </c>
      <c r="H434" s="20">
        <f t="shared" ref="H434:H436" si="5">G434*D434</f>
        <v>0</v>
      </c>
      <c r="I434" s="20">
        <f t="shared" ref="I434:I436" si="6">G434*F434</f>
        <v>0</v>
      </c>
      <c r="J434" s="1"/>
      <c r="K434" s="1"/>
      <c r="L434" s="1"/>
      <c r="M434" s="1"/>
      <c r="N434" s="1"/>
      <c r="O434" s="1"/>
      <c r="P434" s="1"/>
      <c r="Q434" s="1"/>
      <c r="R434" s="1"/>
      <c r="S434" s="1"/>
      <c r="T434" s="1"/>
      <c r="U434" s="1"/>
      <c r="V434" s="1"/>
      <c r="W434" s="1"/>
      <c r="X434" s="1"/>
      <c r="Y434" s="1"/>
      <c r="Z434" s="1"/>
    </row>
    <row r="435" spans="1:26" ht="138" x14ac:dyDescent="0.3">
      <c r="A435" s="52">
        <v>740871</v>
      </c>
      <c r="B435" s="34" t="s">
        <v>827</v>
      </c>
      <c r="C435" s="34" t="s">
        <v>837</v>
      </c>
      <c r="D435" s="44">
        <f>F435</f>
        <v>2298</v>
      </c>
      <c r="E435" s="30">
        <v>0.23</v>
      </c>
      <c r="F435" s="44">
        <v>2298</v>
      </c>
      <c r="G435" s="23">
        <v>1</v>
      </c>
      <c r="H435" s="20">
        <f t="shared" si="5"/>
        <v>2298</v>
      </c>
      <c r="I435" s="20">
        <f t="shared" si="6"/>
        <v>2298</v>
      </c>
      <c r="J435" s="1"/>
      <c r="K435" s="1"/>
      <c r="L435" s="1"/>
      <c r="M435" s="1"/>
      <c r="N435" s="1"/>
      <c r="O435" s="1"/>
      <c r="P435" s="1"/>
      <c r="Q435" s="1"/>
      <c r="R435" s="1"/>
      <c r="S435" s="1"/>
      <c r="T435" s="1"/>
      <c r="U435" s="1"/>
      <c r="V435" s="1"/>
      <c r="W435" s="1"/>
      <c r="X435" s="1"/>
      <c r="Y435" s="1"/>
      <c r="Z435" s="1"/>
    </row>
    <row r="436" spans="1:26" s="57" customFormat="1" ht="409.6" hidden="1" customHeight="1" x14ac:dyDescent="0.3">
      <c r="A436" s="19" t="s">
        <v>531</v>
      </c>
      <c r="B436" s="53" t="s">
        <v>828</v>
      </c>
      <c r="C436" s="19" t="s">
        <v>524</v>
      </c>
      <c r="D436" s="54">
        <f t="shared" ref="D436" si="7">F436/(100%+E436)</f>
        <v>3251.2195121951222</v>
      </c>
      <c r="E436" s="55">
        <v>0.23</v>
      </c>
      <c r="F436" s="56">
        <v>3999</v>
      </c>
      <c r="G436" s="23">
        <v>0</v>
      </c>
      <c r="H436" s="20">
        <f t="shared" si="5"/>
        <v>0</v>
      </c>
      <c r="I436" s="20">
        <f t="shared" si="6"/>
        <v>0</v>
      </c>
      <c r="J436" s="1"/>
      <c r="K436" s="1"/>
      <c r="L436" s="1"/>
      <c r="M436" s="1"/>
      <c r="N436" s="1"/>
      <c r="O436" s="1"/>
      <c r="P436" s="1"/>
      <c r="Q436" s="1"/>
      <c r="R436" s="1"/>
      <c r="S436" s="1"/>
      <c r="T436" s="1"/>
      <c r="U436" s="1"/>
      <c r="V436" s="1"/>
      <c r="W436" s="1"/>
      <c r="X436" s="1"/>
      <c r="Y436" s="1"/>
      <c r="Z436" s="1"/>
    </row>
    <row r="437" spans="1:26" s="57" customFormat="1" ht="82.8" hidden="1" customHeight="1" x14ac:dyDescent="0.3">
      <c r="A437" s="58">
        <v>740789</v>
      </c>
      <c r="B437" s="58" t="s">
        <v>829</v>
      </c>
      <c r="C437" s="58" t="s">
        <v>830</v>
      </c>
      <c r="D437" s="59">
        <f>F437/1.23</f>
        <v>7316.2601626016258</v>
      </c>
      <c r="E437" s="60">
        <v>0.23</v>
      </c>
      <c r="F437" s="61">
        <v>8999</v>
      </c>
      <c r="G437" s="23">
        <v>0</v>
      </c>
      <c r="H437" s="59">
        <f>G437*D437</f>
        <v>0</v>
      </c>
      <c r="I437" s="59">
        <f>G437*F437</f>
        <v>0</v>
      </c>
      <c r="J437" s="1"/>
      <c r="K437" s="1"/>
      <c r="L437" s="1"/>
      <c r="M437" s="1"/>
      <c r="N437" s="1"/>
      <c r="O437" s="1"/>
      <c r="P437" s="1"/>
      <c r="Q437" s="1"/>
      <c r="R437" s="1"/>
      <c r="S437" s="1"/>
      <c r="T437" s="1"/>
      <c r="U437" s="1"/>
      <c r="V437" s="1"/>
      <c r="W437" s="1"/>
      <c r="X437" s="1"/>
      <c r="Y437" s="1"/>
      <c r="Z437" s="1"/>
    </row>
    <row r="438" spans="1:26" s="57" customFormat="1" ht="69" hidden="1" customHeight="1" x14ac:dyDescent="0.3">
      <c r="A438" s="34">
        <v>740121</v>
      </c>
      <c r="B438" s="35" t="s">
        <v>831</v>
      </c>
      <c r="C438" s="34" t="s">
        <v>832</v>
      </c>
      <c r="D438" s="59">
        <f>F438/(100%+E438)</f>
        <v>10975.528455284553</v>
      </c>
      <c r="E438" s="21">
        <v>0.23</v>
      </c>
      <c r="F438" s="62">
        <v>13499.9</v>
      </c>
      <c r="G438" s="23">
        <v>0</v>
      </c>
      <c r="H438" s="59">
        <f>G438*D438</f>
        <v>0</v>
      </c>
      <c r="I438" s="59">
        <f>G438*F438</f>
        <v>0</v>
      </c>
      <c r="J438" s="1"/>
      <c r="K438" s="1"/>
      <c r="L438" s="1"/>
      <c r="M438" s="1"/>
      <c r="N438" s="1"/>
      <c r="O438" s="1"/>
      <c r="P438" s="1"/>
      <c r="Q438" s="1"/>
      <c r="R438" s="1"/>
      <c r="S438" s="1"/>
      <c r="T438" s="1"/>
      <c r="U438" s="1"/>
      <c r="V438" s="1"/>
      <c r="W438" s="1"/>
      <c r="X438" s="1"/>
      <c r="Y438" s="1"/>
      <c r="Z438" s="1"/>
    </row>
    <row r="439" spans="1:26" s="57" customFormat="1" ht="207" hidden="1" customHeight="1" x14ac:dyDescent="0.3">
      <c r="A439" s="34"/>
      <c r="B439" s="35" t="s">
        <v>833</v>
      </c>
      <c r="C439" s="34" t="s">
        <v>834</v>
      </c>
      <c r="D439" s="59">
        <f>F439/(100%+E439)</f>
        <v>1910.4878048780488</v>
      </c>
      <c r="E439" s="21">
        <v>0.23</v>
      </c>
      <c r="F439" s="62">
        <v>2349.9</v>
      </c>
      <c r="G439" s="23">
        <v>0</v>
      </c>
      <c r="H439" s="59">
        <f>G439*D439</f>
        <v>0</v>
      </c>
      <c r="I439" s="59">
        <f>G439*F439</f>
        <v>0</v>
      </c>
      <c r="J439" s="1"/>
      <c r="K439" s="1"/>
      <c r="L439" s="1"/>
      <c r="M439" s="1"/>
      <c r="N439" s="1"/>
      <c r="O439" s="1"/>
      <c r="P439" s="1"/>
      <c r="Q439" s="1"/>
      <c r="R439" s="1"/>
      <c r="S439" s="1"/>
      <c r="T439" s="1"/>
      <c r="U439" s="1"/>
      <c r="V439" s="1"/>
      <c r="W439" s="1"/>
      <c r="X439" s="1"/>
      <c r="Y439" s="1"/>
      <c r="Z439" s="1"/>
    </row>
    <row r="440" spans="1:26" ht="13.5" customHeight="1" x14ac:dyDescent="0.3">
      <c r="A440" s="1"/>
      <c r="B440" s="2"/>
      <c r="C440" s="2"/>
      <c r="D440" s="3"/>
      <c r="E440" s="4"/>
      <c r="F440" s="3"/>
      <c r="G440" s="1"/>
      <c r="H440" s="5"/>
      <c r="I440" s="5"/>
      <c r="J440" s="1"/>
      <c r="K440" s="1"/>
      <c r="L440" s="1"/>
      <c r="M440" s="1"/>
      <c r="N440" s="1"/>
      <c r="O440" s="1"/>
      <c r="P440" s="1"/>
      <c r="Q440" s="1"/>
      <c r="R440" s="1"/>
      <c r="S440" s="1"/>
      <c r="T440" s="1"/>
      <c r="U440" s="1"/>
      <c r="V440" s="1"/>
      <c r="W440" s="1"/>
      <c r="X440" s="1"/>
      <c r="Y440" s="1"/>
      <c r="Z440" s="1"/>
    </row>
    <row r="441" spans="1:26" ht="13.5" customHeight="1" x14ac:dyDescent="0.3">
      <c r="A441" s="1"/>
      <c r="B441" s="2"/>
      <c r="C441" s="2"/>
      <c r="D441" s="3"/>
      <c r="E441" s="4"/>
      <c r="F441" s="3"/>
      <c r="G441" s="1"/>
      <c r="H441" s="5"/>
      <c r="I441" s="5"/>
      <c r="J441" s="1"/>
      <c r="K441" s="1"/>
      <c r="L441" s="1"/>
      <c r="M441" s="1"/>
      <c r="N441" s="1"/>
      <c r="O441" s="1"/>
      <c r="P441" s="1"/>
      <c r="Q441" s="1"/>
      <c r="R441" s="1"/>
      <c r="S441" s="1"/>
      <c r="T441" s="1"/>
      <c r="U441" s="1"/>
      <c r="V441" s="1"/>
      <c r="W441" s="1"/>
      <c r="X441" s="1"/>
      <c r="Y441" s="1"/>
      <c r="Z441" s="1"/>
    </row>
    <row r="442" spans="1:26" ht="13.5" customHeight="1" x14ac:dyDescent="0.3">
      <c r="A442" s="1"/>
      <c r="B442" s="2"/>
      <c r="C442" s="2"/>
      <c r="D442" s="3"/>
      <c r="E442" s="4"/>
      <c r="F442" s="3"/>
      <c r="G442" s="1"/>
      <c r="H442" s="5"/>
      <c r="I442" s="5"/>
      <c r="J442" s="1"/>
      <c r="K442" s="1"/>
      <c r="L442" s="1"/>
      <c r="M442" s="1"/>
      <c r="N442" s="1"/>
      <c r="O442" s="1"/>
      <c r="P442" s="1"/>
      <c r="Q442" s="1"/>
      <c r="R442" s="1"/>
      <c r="S442" s="1"/>
      <c r="T442" s="1"/>
      <c r="U442" s="1"/>
      <c r="V442" s="1"/>
      <c r="W442" s="1"/>
      <c r="X442" s="1"/>
      <c r="Y442" s="1"/>
      <c r="Z442" s="1"/>
    </row>
    <row r="443" spans="1:26" ht="13.5" customHeight="1" x14ac:dyDescent="0.3">
      <c r="A443" s="1"/>
      <c r="B443" s="2"/>
      <c r="C443" s="2"/>
      <c r="D443" s="3"/>
      <c r="E443" s="4"/>
      <c r="F443" s="3"/>
      <c r="G443" s="1"/>
      <c r="H443" s="5"/>
      <c r="I443" s="5"/>
      <c r="J443" s="1"/>
      <c r="K443" s="1"/>
      <c r="L443" s="1"/>
      <c r="M443" s="1"/>
      <c r="N443" s="1"/>
      <c r="O443" s="1"/>
      <c r="P443" s="1"/>
      <c r="Q443" s="1"/>
      <c r="R443" s="1"/>
      <c r="S443" s="1"/>
      <c r="T443" s="1"/>
      <c r="U443" s="1"/>
      <c r="V443" s="1"/>
      <c r="W443" s="1"/>
      <c r="X443" s="1"/>
      <c r="Y443" s="1"/>
      <c r="Z443" s="1"/>
    </row>
    <row r="444" spans="1:26" ht="13.5" customHeight="1" x14ac:dyDescent="0.3">
      <c r="A444" s="1"/>
      <c r="B444" s="2"/>
      <c r="C444" s="2"/>
      <c r="D444" s="3"/>
      <c r="E444" s="4"/>
      <c r="F444" s="3"/>
      <c r="G444" s="1"/>
      <c r="H444" s="5"/>
      <c r="I444" s="5"/>
      <c r="J444" s="1"/>
      <c r="K444" s="1"/>
      <c r="L444" s="1"/>
      <c r="M444" s="1"/>
      <c r="N444" s="1"/>
      <c r="O444" s="1"/>
      <c r="P444" s="1"/>
      <c r="Q444" s="1"/>
      <c r="R444" s="1"/>
      <c r="S444" s="1"/>
      <c r="T444" s="1"/>
      <c r="U444" s="1"/>
      <c r="V444" s="1"/>
      <c r="W444" s="1"/>
      <c r="X444" s="1"/>
      <c r="Y444" s="1"/>
      <c r="Z444" s="1"/>
    </row>
    <row r="445" spans="1:26" ht="13.5" customHeight="1" x14ac:dyDescent="0.3">
      <c r="A445" s="1"/>
      <c r="B445" s="2"/>
      <c r="C445" s="2"/>
      <c r="D445" s="3"/>
      <c r="E445" s="4"/>
      <c r="F445" s="3"/>
      <c r="G445" s="1"/>
      <c r="H445" s="5"/>
      <c r="I445" s="5"/>
      <c r="J445" s="1"/>
      <c r="K445" s="1"/>
      <c r="L445" s="1"/>
      <c r="M445" s="1"/>
      <c r="N445" s="1"/>
      <c r="O445" s="1"/>
      <c r="P445" s="1"/>
      <c r="Q445" s="1"/>
      <c r="R445" s="1"/>
      <c r="S445" s="1"/>
      <c r="T445" s="1"/>
      <c r="U445" s="1"/>
      <c r="V445" s="1"/>
      <c r="W445" s="1"/>
      <c r="X445" s="1"/>
      <c r="Y445" s="1"/>
      <c r="Z445" s="1"/>
    </row>
    <row r="446" spans="1:26" ht="13.5" customHeight="1" x14ac:dyDescent="0.3">
      <c r="A446" s="1"/>
      <c r="B446" s="2"/>
      <c r="C446" s="2"/>
      <c r="D446" s="3"/>
      <c r="E446" s="4"/>
      <c r="F446" s="3"/>
      <c r="G446" s="1"/>
      <c r="H446" s="5"/>
      <c r="I446" s="5"/>
      <c r="J446" s="1"/>
      <c r="K446" s="1"/>
      <c r="L446" s="1"/>
      <c r="M446" s="1"/>
      <c r="N446" s="1"/>
      <c r="O446" s="1"/>
      <c r="P446" s="1"/>
      <c r="Q446" s="1"/>
      <c r="R446" s="1"/>
      <c r="S446" s="1"/>
      <c r="T446" s="1"/>
      <c r="U446" s="1"/>
      <c r="V446" s="1"/>
      <c r="W446" s="1"/>
      <c r="X446" s="1"/>
      <c r="Y446" s="1"/>
      <c r="Z446" s="1"/>
    </row>
    <row r="447" spans="1:26" ht="13.5" customHeight="1" x14ac:dyDescent="0.3">
      <c r="A447" s="1"/>
      <c r="B447" s="2"/>
      <c r="C447" s="2"/>
      <c r="D447" s="3"/>
      <c r="E447" s="4"/>
      <c r="F447" s="3"/>
      <c r="G447" s="1"/>
      <c r="H447" s="5"/>
      <c r="I447" s="5"/>
      <c r="J447" s="1"/>
      <c r="K447" s="1"/>
      <c r="L447" s="1"/>
      <c r="M447" s="1"/>
      <c r="N447" s="1"/>
      <c r="O447" s="1"/>
      <c r="P447" s="1"/>
      <c r="Q447" s="1"/>
      <c r="R447" s="1"/>
      <c r="S447" s="1"/>
      <c r="T447" s="1"/>
      <c r="U447" s="1"/>
      <c r="V447" s="1"/>
      <c r="W447" s="1"/>
      <c r="X447" s="1"/>
      <c r="Y447" s="1"/>
      <c r="Z447" s="1"/>
    </row>
    <row r="448" spans="1:26" ht="13.5" customHeight="1" x14ac:dyDescent="0.3">
      <c r="A448" s="1"/>
      <c r="B448" s="2"/>
      <c r="C448" s="2"/>
      <c r="D448" s="3"/>
      <c r="E448" s="4"/>
      <c r="F448" s="3"/>
      <c r="G448" s="1"/>
      <c r="H448" s="5"/>
      <c r="I448" s="5"/>
      <c r="J448" s="1"/>
      <c r="K448" s="1"/>
      <c r="L448" s="1"/>
      <c r="M448" s="1"/>
      <c r="N448" s="1"/>
      <c r="O448" s="1"/>
      <c r="P448" s="1"/>
      <c r="Q448" s="1"/>
      <c r="R448" s="1"/>
      <c r="S448" s="1"/>
      <c r="T448" s="1"/>
      <c r="U448" s="1"/>
      <c r="V448" s="1"/>
      <c r="W448" s="1"/>
      <c r="X448" s="1"/>
      <c r="Y448" s="1"/>
      <c r="Z448" s="1"/>
    </row>
    <row r="449" spans="1:26" ht="13.5" customHeight="1" x14ac:dyDescent="0.3">
      <c r="A449" s="1"/>
      <c r="B449" s="2"/>
      <c r="C449" s="2"/>
      <c r="D449" s="3"/>
      <c r="E449" s="4"/>
      <c r="F449" s="3"/>
      <c r="G449" s="1"/>
      <c r="H449" s="5"/>
      <c r="I449" s="5"/>
      <c r="J449" s="1"/>
      <c r="K449" s="1"/>
      <c r="L449" s="1"/>
      <c r="M449" s="1"/>
      <c r="N449" s="1"/>
      <c r="O449" s="1"/>
      <c r="P449" s="1"/>
      <c r="Q449" s="1"/>
      <c r="R449" s="1"/>
      <c r="S449" s="1"/>
      <c r="T449" s="1"/>
      <c r="U449" s="1"/>
      <c r="V449" s="1"/>
      <c r="W449" s="1"/>
      <c r="X449" s="1"/>
      <c r="Y449" s="1"/>
      <c r="Z449" s="1"/>
    </row>
    <row r="450" spans="1:26" ht="13.5" customHeight="1" x14ac:dyDescent="0.3">
      <c r="A450" s="1"/>
      <c r="B450" s="2"/>
      <c r="C450" s="2"/>
      <c r="D450" s="3"/>
      <c r="E450" s="4"/>
      <c r="F450" s="3"/>
      <c r="G450" s="1"/>
      <c r="H450" s="5"/>
      <c r="I450" s="5"/>
      <c r="J450" s="1"/>
      <c r="K450" s="1"/>
      <c r="L450" s="1"/>
      <c r="M450" s="1"/>
      <c r="N450" s="1"/>
      <c r="O450" s="1"/>
      <c r="P450" s="1"/>
      <c r="Q450" s="1"/>
      <c r="R450" s="1"/>
      <c r="S450" s="1"/>
      <c r="T450" s="1"/>
      <c r="U450" s="1"/>
      <c r="V450" s="1"/>
      <c r="W450" s="1"/>
      <c r="X450" s="1"/>
      <c r="Y450" s="1"/>
      <c r="Z450" s="1"/>
    </row>
    <row r="451" spans="1:26" ht="13.5" customHeight="1" x14ac:dyDescent="0.3">
      <c r="A451" s="1"/>
      <c r="B451" s="2"/>
      <c r="C451" s="2"/>
      <c r="D451" s="3"/>
      <c r="E451" s="4"/>
      <c r="F451" s="3"/>
      <c r="G451" s="1"/>
      <c r="H451" s="5"/>
      <c r="I451" s="5"/>
      <c r="J451" s="1"/>
      <c r="K451" s="1"/>
      <c r="L451" s="1"/>
      <c r="M451" s="1"/>
      <c r="N451" s="1"/>
      <c r="O451" s="1"/>
      <c r="P451" s="1"/>
      <c r="Q451" s="1"/>
      <c r="R451" s="1"/>
      <c r="S451" s="1"/>
      <c r="T451" s="1"/>
      <c r="U451" s="1"/>
      <c r="V451" s="1"/>
      <c r="W451" s="1"/>
      <c r="X451" s="1"/>
      <c r="Y451" s="1"/>
      <c r="Z451" s="1"/>
    </row>
    <row r="452" spans="1:26" ht="13.5" customHeight="1" x14ac:dyDescent="0.3">
      <c r="A452" s="1"/>
      <c r="B452" s="2"/>
      <c r="C452" s="2"/>
      <c r="D452" s="3"/>
      <c r="E452" s="4"/>
      <c r="F452" s="3"/>
      <c r="G452" s="1"/>
      <c r="H452" s="5"/>
      <c r="I452" s="5"/>
      <c r="J452" s="1"/>
      <c r="K452" s="1"/>
      <c r="L452" s="1"/>
      <c r="M452" s="1"/>
      <c r="N452" s="1"/>
      <c r="O452" s="1"/>
      <c r="P452" s="1"/>
      <c r="Q452" s="1"/>
      <c r="R452" s="1"/>
      <c r="S452" s="1"/>
      <c r="T452" s="1"/>
      <c r="U452" s="1"/>
      <c r="V452" s="1"/>
      <c r="W452" s="1"/>
      <c r="X452" s="1"/>
      <c r="Y452" s="1"/>
      <c r="Z452" s="1"/>
    </row>
    <row r="453" spans="1:26" ht="13.5" customHeight="1" x14ac:dyDescent="0.3">
      <c r="A453" s="1"/>
      <c r="B453" s="2"/>
      <c r="C453" s="2"/>
      <c r="D453" s="3"/>
      <c r="E453" s="4"/>
      <c r="F453" s="3"/>
      <c r="G453" s="1"/>
      <c r="H453" s="5"/>
      <c r="I453" s="5"/>
      <c r="J453" s="1"/>
      <c r="K453" s="1"/>
      <c r="L453" s="1"/>
      <c r="M453" s="1"/>
      <c r="N453" s="1"/>
      <c r="O453" s="1"/>
      <c r="P453" s="1"/>
      <c r="Q453" s="1"/>
      <c r="R453" s="1"/>
      <c r="S453" s="1"/>
      <c r="T453" s="1"/>
      <c r="U453" s="1"/>
      <c r="V453" s="1"/>
      <c r="W453" s="1"/>
      <c r="X453" s="1"/>
      <c r="Y453" s="1"/>
      <c r="Z453" s="1"/>
    </row>
    <row r="454" spans="1:26" ht="13.5" customHeight="1" x14ac:dyDescent="0.3">
      <c r="A454" s="1"/>
      <c r="B454" s="2"/>
      <c r="C454" s="2"/>
      <c r="D454" s="3"/>
      <c r="E454" s="4"/>
      <c r="F454" s="3"/>
      <c r="G454" s="1"/>
      <c r="H454" s="5"/>
      <c r="I454" s="5"/>
      <c r="J454" s="1"/>
      <c r="K454" s="1"/>
      <c r="L454" s="1"/>
      <c r="M454" s="1"/>
      <c r="N454" s="1"/>
      <c r="O454" s="1"/>
      <c r="P454" s="1"/>
      <c r="Q454" s="1"/>
      <c r="R454" s="1"/>
      <c r="S454" s="1"/>
      <c r="T454" s="1"/>
      <c r="U454" s="1"/>
      <c r="V454" s="1"/>
      <c r="W454" s="1"/>
      <c r="X454" s="1"/>
      <c r="Y454" s="1"/>
      <c r="Z454" s="1"/>
    </row>
    <row r="455" spans="1:26" ht="13.5" customHeight="1" x14ac:dyDescent="0.3">
      <c r="A455" s="1"/>
      <c r="B455" s="2"/>
      <c r="C455" s="2"/>
      <c r="D455" s="3"/>
      <c r="E455" s="4"/>
      <c r="F455" s="3"/>
      <c r="G455" s="1"/>
      <c r="H455" s="5"/>
      <c r="I455" s="5"/>
      <c r="J455" s="1"/>
      <c r="K455" s="1"/>
      <c r="L455" s="1"/>
      <c r="M455" s="1"/>
      <c r="N455" s="1"/>
      <c r="O455" s="1"/>
      <c r="P455" s="1"/>
      <c r="Q455" s="1"/>
      <c r="R455" s="1"/>
      <c r="S455" s="1"/>
      <c r="T455" s="1"/>
      <c r="U455" s="1"/>
      <c r="V455" s="1"/>
      <c r="W455" s="1"/>
      <c r="X455" s="1"/>
      <c r="Y455" s="1"/>
      <c r="Z455" s="1"/>
    </row>
    <row r="456" spans="1:26" ht="13.5" customHeight="1" x14ac:dyDescent="0.3">
      <c r="A456" s="1"/>
      <c r="B456" s="2"/>
      <c r="C456" s="2"/>
      <c r="D456" s="3"/>
      <c r="E456" s="4"/>
      <c r="F456" s="3"/>
      <c r="G456" s="1"/>
      <c r="H456" s="5"/>
      <c r="I456" s="5"/>
      <c r="J456" s="1"/>
      <c r="K456" s="1"/>
      <c r="L456" s="1"/>
      <c r="M456" s="1"/>
      <c r="N456" s="1"/>
      <c r="O456" s="1"/>
      <c r="P456" s="1"/>
      <c r="Q456" s="1"/>
      <c r="R456" s="1"/>
      <c r="S456" s="1"/>
      <c r="T456" s="1"/>
      <c r="U456" s="1"/>
      <c r="V456" s="1"/>
      <c r="W456" s="1"/>
      <c r="X456" s="1"/>
      <c r="Y456" s="1"/>
      <c r="Z456" s="1"/>
    </row>
    <row r="457" spans="1:26" ht="13.5" customHeight="1" x14ac:dyDescent="0.3">
      <c r="A457" s="1"/>
      <c r="B457" s="2"/>
      <c r="C457" s="2"/>
      <c r="D457" s="3"/>
      <c r="E457" s="4"/>
      <c r="F457" s="3"/>
      <c r="G457" s="1"/>
      <c r="H457" s="5"/>
      <c r="I457" s="5"/>
      <c r="J457" s="1"/>
      <c r="K457" s="1"/>
      <c r="L457" s="1"/>
      <c r="M457" s="1"/>
      <c r="N457" s="1"/>
      <c r="O457" s="1"/>
      <c r="P457" s="1"/>
      <c r="Q457" s="1"/>
      <c r="R457" s="1"/>
      <c r="S457" s="1"/>
      <c r="T457" s="1"/>
      <c r="U457" s="1"/>
      <c r="V457" s="1"/>
      <c r="W457" s="1"/>
      <c r="X457" s="1"/>
      <c r="Y457" s="1"/>
      <c r="Z457" s="1"/>
    </row>
    <row r="458" spans="1:26" ht="13.5" customHeight="1" x14ac:dyDescent="0.3">
      <c r="A458" s="1"/>
      <c r="B458" s="2"/>
      <c r="C458" s="2"/>
      <c r="D458" s="3"/>
      <c r="E458" s="4"/>
      <c r="F458" s="3"/>
      <c r="G458" s="1"/>
      <c r="H458" s="5"/>
      <c r="I458" s="5"/>
      <c r="J458" s="1"/>
      <c r="K458" s="1"/>
      <c r="L458" s="1"/>
      <c r="M458" s="1"/>
      <c r="N458" s="1"/>
      <c r="O458" s="1"/>
      <c r="P458" s="1"/>
      <c r="Q458" s="1"/>
      <c r="R458" s="1"/>
      <c r="S458" s="1"/>
      <c r="T458" s="1"/>
      <c r="U458" s="1"/>
      <c r="V458" s="1"/>
      <c r="W458" s="1"/>
      <c r="X458" s="1"/>
      <c r="Y458" s="1"/>
      <c r="Z458" s="1"/>
    </row>
    <row r="459" spans="1:26" ht="13.5" customHeight="1" x14ac:dyDescent="0.3">
      <c r="A459" s="1"/>
      <c r="B459" s="2"/>
      <c r="C459" s="2"/>
      <c r="D459" s="3"/>
      <c r="E459" s="4"/>
      <c r="F459" s="3"/>
      <c r="G459" s="1"/>
      <c r="H459" s="5"/>
      <c r="I459" s="5"/>
      <c r="J459" s="1"/>
      <c r="K459" s="1"/>
      <c r="L459" s="1"/>
      <c r="M459" s="1"/>
      <c r="N459" s="1"/>
      <c r="O459" s="1"/>
      <c r="P459" s="1"/>
      <c r="Q459" s="1"/>
      <c r="R459" s="1"/>
      <c r="S459" s="1"/>
      <c r="T459" s="1"/>
      <c r="U459" s="1"/>
      <c r="V459" s="1"/>
      <c r="W459" s="1"/>
      <c r="X459" s="1"/>
      <c r="Y459" s="1"/>
      <c r="Z459" s="1"/>
    </row>
    <row r="460" spans="1:26" ht="13.5" customHeight="1" x14ac:dyDescent="0.3">
      <c r="A460" s="1"/>
      <c r="B460" s="2"/>
      <c r="C460" s="2"/>
      <c r="D460" s="3"/>
      <c r="E460" s="4"/>
      <c r="F460" s="3"/>
      <c r="G460" s="1"/>
      <c r="H460" s="5"/>
      <c r="I460" s="5"/>
      <c r="J460" s="1"/>
      <c r="K460" s="1"/>
      <c r="L460" s="1"/>
      <c r="M460" s="1"/>
      <c r="N460" s="1"/>
      <c r="O460" s="1"/>
      <c r="P460" s="1"/>
      <c r="Q460" s="1"/>
      <c r="R460" s="1"/>
      <c r="S460" s="1"/>
      <c r="T460" s="1"/>
      <c r="U460" s="1"/>
      <c r="V460" s="1"/>
      <c r="W460" s="1"/>
      <c r="X460" s="1"/>
      <c r="Y460" s="1"/>
      <c r="Z460" s="1"/>
    </row>
    <row r="461" spans="1:26" ht="13.5" customHeight="1" x14ac:dyDescent="0.3">
      <c r="A461" s="1"/>
      <c r="B461" s="2"/>
      <c r="C461" s="2"/>
      <c r="D461" s="3"/>
      <c r="E461" s="4"/>
      <c r="F461" s="3"/>
      <c r="G461" s="1"/>
      <c r="H461" s="5"/>
      <c r="I461" s="5"/>
      <c r="J461" s="1"/>
      <c r="K461" s="1"/>
      <c r="L461" s="1"/>
      <c r="M461" s="1"/>
      <c r="N461" s="1"/>
      <c r="O461" s="1"/>
      <c r="P461" s="1"/>
      <c r="Q461" s="1"/>
      <c r="R461" s="1"/>
      <c r="S461" s="1"/>
      <c r="T461" s="1"/>
      <c r="U461" s="1"/>
      <c r="V461" s="1"/>
      <c r="W461" s="1"/>
      <c r="X461" s="1"/>
      <c r="Y461" s="1"/>
      <c r="Z461" s="1"/>
    </row>
    <row r="462" spans="1:26" ht="13.5" customHeight="1" x14ac:dyDescent="0.3">
      <c r="A462" s="1"/>
      <c r="B462" s="2"/>
      <c r="C462" s="2"/>
      <c r="D462" s="3"/>
      <c r="E462" s="4"/>
      <c r="F462" s="3"/>
      <c r="G462" s="1"/>
      <c r="H462" s="5"/>
      <c r="I462" s="5"/>
      <c r="J462" s="1"/>
      <c r="K462" s="1"/>
      <c r="L462" s="1"/>
      <c r="M462" s="1"/>
      <c r="N462" s="1"/>
      <c r="O462" s="1"/>
      <c r="P462" s="1"/>
      <c r="Q462" s="1"/>
      <c r="R462" s="1"/>
      <c r="S462" s="1"/>
      <c r="T462" s="1"/>
      <c r="U462" s="1"/>
      <c r="V462" s="1"/>
      <c r="W462" s="1"/>
      <c r="X462" s="1"/>
      <c r="Y462" s="1"/>
      <c r="Z462" s="1"/>
    </row>
    <row r="463" spans="1:26" ht="13.5" customHeight="1" x14ac:dyDescent="0.3">
      <c r="A463" s="1"/>
      <c r="B463" s="2"/>
      <c r="C463" s="2"/>
      <c r="D463" s="3"/>
      <c r="E463" s="4"/>
      <c r="F463" s="3"/>
      <c r="G463" s="1"/>
      <c r="H463" s="5"/>
      <c r="I463" s="5"/>
      <c r="J463" s="1"/>
      <c r="K463" s="1"/>
      <c r="L463" s="1"/>
      <c r="M463" s="1"/>
      <c r="N463" s="1"/>
      <c r="O463" s="1"/>
      <c r="P463" s="1"/>
      <c r="Q463" s="1"/>
      <c r="R463" s="1"/>
      <c r="S463" s="1"/>
      <c r="T463" s="1"/>
      <c r="U463" s="1"/>
      <c r="V463" s="1"/>
      <c r="W463" s="1"/>
      <c r="X463" s="1"/>
      <c r="Y463" s="1"/>
      <c r="Z463" s="1"/>
    </row>
    <row r="464" spans="1:26" ht="13.5" customHeight="1" x14ac:dyDescent="0.3">
      <c r="A464" s="1"/>
      <c r="B464" s="2"/>
      <c r="C464" s="2"/>
      <c r="D464" s="3"/>
      <c r="E464" s="4"/>
      <c r="F464" s="3"/>
      <c r="G464" s="1"/>
      <c r="H464" s="5"/>
      <c r="I464" s="5"/>
      <c r="J464" s="1"/>
      <c r="K464" s="1"/>
      <c r="L464" s="1"/>
      <c r="M464" s="1"/>
      <c r="N464" s="1"/>
      <c r="O464" s="1"/>
      <c r="P464" s="1"/>
      <c r="Q464" s="1"/>
      <c r="R464" s="1"/>
      <c r="S464" s="1"/>
      <c r="T464" s="1"/>
      <c r="U464" s="1"/>
      <c r="V464" s="1"/>
      <c r="W464" s="1"/>
      <c r="X464" s="1"/>
      <c r="Y464" s="1"/>
      <c r="Z464" s="1"/>
    </row>
    <row r="465" spans="1:26" ht="13.5" customHeight="1" x14ac:dyDescent="0.3">
      <c r="A465" s="1"/>
      <c r="B465" s="2"/>
      <c r="C465" s="2"/>
      <c r="D465" s="3"/>
      <c r="E465" s="4"/>
      <c r="F465" s="3"/>
      <c r="G465" s="1"/>
      <c r="H465" s="5"/>
      <c r="I465" s="5"/>
      <c r="J465" s="1"/>
      <c r="K465" s="1"/>
      <c r="L465" s="1"/>
      <c r="M465" s="1"/>
      <c r="N465" s="1"/>
      <c r="O465" s="1"/>
      <c r="P465" s="1"/>
      <c r="Q465" s="1"/>
      <c r="R465" s="1"/>
      <c r="S465" s="1"/>
      <c r="T465" s="1"/>
      <c r="U465" s="1"/>
      <c r="V465" s="1"/>
      <c r="W465" s="1"/>
      <c r="X465" s="1"/>
      <c r="Y465" s="1"/>
      <c r="Z465" s="1"/>
    </row>
    <row r="466" spans="1:26" ht="13.5" customHeight="1" x14ac:dyDescent="0.3">
      <c r="A466" s="1"/>
      <c r="B466" s="2"/>
      <c r="C466" s="2"/>
      <c r="D466" s="3"/>
      <c r="E466" s="4"/>
      <c r="F466" s="3"/>
      <c r="G466" s="1"/>
      <c r="H466" s="5"/>
      <c r="I466" s="5"/>
      <c r="J466" s="1"/>
      <c r="K466" s="1"/>
      <c r="L466" s="1"/>
      <c r="M466" s="1"/>
      <c r="N466" s="1"/>
      <c r="O466" s="1"/>
      <c r="P466" s="1"/>
      <c r="Q466" s="1"/>
      <c r="R466" s="1"/>
      <c r="S466" s="1"/>
      <c r="T466" s="1"/>
      <c r="U466" s="1"/>
      <c r="V466" s="1"/>
      <c r="W466" s="1"/>
      <c r="X466" s="1"/>
      <c r="Y466" s="1"/>
      <c r="Z466" s="1"/>
    </row>
    <row r="467" spans="1:26" ht="13.5" customHeight="1" x14ac:dyDescent="0.3">
      <c r="A467" s="1"/>
      <c r="B467" s="2"/>
      <c r="C467" s="2"/>
      <c r="D467" s="3"/>
      <c r="E467" s="4"/>
      <c r="F467" s="3"/>
      <c r="G467" s="1"/>
      <c r="H467" s="5"/>
      <c r="I467" s="5"/>
      <c r="J467" s="1"/>
      <c r="K467" s="1"/>
      <c r="L467" s="1"/>
      <c r="M467" s="1"/>
      <c r="N467" s="1"/>
      <c r="O467" s="1"/>
      <c r="P467" s="1"/>
      <c r="Q467" s="1"/>
      <c r="R467" s="1"/>
      <c r="S467" s="1"/>
      <c r="T467" s="1"/>
      <c r="U467" s="1"/>
      <c r="V467" s="1"/>
      <c r="W467" s="1"/>
      <c r="X467" s="1"/>
      <c r="Y467" s="1"/>
      <c r="Z467" s="1"/>
    </row>
    <row r="468" spans="1:26" ht="13.5" customHeight="1" x14ac:dyDescent="0.3">
      <c r="A468" s="1"/>
      <c r="B468" s="2"/>
      <c r="C468" s="2"/>
      <c r="D468" s="3"/>
      <c r="E468" s="4"/>
      <c r="F468" s="3"/>
      <c r="G468" s="1"/>
      <c r="H468" s="5"/>
      <c r="I468" s="5"/>
      <c r="J468" s="1"/>
      <c r="K468" s="1"/>
      <c r="L468" s="1"/>
      <c r="M468" s="1"/>
      <c r="N468" s="1"/>
      <c r="O468" s="1"/>
      <c r="P468" s="1"/>
      <c r="Q468" s="1"/>
      <c r="R468" s="1"/>
      <c r="S468" s="1"/>
      <c r="T468" s="1"/>
      <c r="U468" s="1"/>
      <c r="V468" s="1"/>
      <c r="W468" s="1"/>
      <c r="X468" s="1"/>
      <c r="Y468" s="1"/>
      <c r="Z468" s="1"/>
    </row>
    <row r="469" spans="1:26" ht="13.5" customHeight="1" x14ac:dyDescent="0.3">
      <c r="A469" s="1"/>
      <c r="B469" s="2"/>
      <c r="C469" s="2"/>
      <c r="D469" s="3"/>
      <c r="E469" s="4"/>
      <c r="F469" s="3"/>
      <c r="G469" s="1"/>
      <c r="H469" s="5"/>
      <c r="I469" s="5"/>
      <c r="J469" s="1"/>
      <c r="K469" s="1"/>
      <c r="L469" s="1"/>
      <c r="M469" s="1"/>
      <c r="N469" s="1"/>
      <c r="O469" s="1"/>
      <c r="P469" s="1"/>
      <c r="Q469" s="1"/>
      <c r="R469" s="1"/>
      <c r="S469" s="1"/>
      <c r="T469" s="1"/>
      <c r="U469" s="1"/>
      <c r="V469" s="1"/>
      <c r="W469" s="1"/>
      <c r="X469" s="1"/>
      <c r="Y469" s="1"/>
      <c r="Z469" s="1"/>
    </row>
    <row r="470" spans="1:26" ht="13.5" customHeight="1" x14ac:dyDescent="0.3">
      <c r="A470" s="1"/>
      <c r="B470" s="2"/>
      <c r="C470" s="2"/>
      <c r="D470" s="3"/>
      <c r="E470" s="4"/>
      <c r="F470" s="3"/>
      <c r="G470" s="1"/>
      <c r="H470" s="5"/>
      <c r="I470" s="5"/>
      <c r="J470" s="1"/>
      <c r="K470" s="1"/>
      <c r="L470" s="1"/>
      <c r="M470" s="1"/>
      <c r="N470" s="1"/>
      <c r="O470" s="1"/>
      <c r="P470" s="1"/>
      <c r="Q470" s="1"/>
      <c r="R470" s="1"/>
      <c r="S470" s="1"/>
      <c r="T470" s="1"/>
      <c r="U470" s="1"/>
      <c r="V470" s="1"/>
      <c r="W470" s="1"/>
      <c r="X470" s="1"/>
      <c r="Y470" s="1"/>
      <c r="Z470" s="1"/>
    </row>
    <row r="471" spans="1:26" ht="13.5" customHeight="1" x14ac:dyDescent="0.3">
      <c r="A471" s="1"/>
      <c r="B471" s="2"/>
      <c r="C471" s="2"/>
      <c r="D471" s="3"/>
      <c r="E471" s="4"/>
      <c r="F471" s="3"/>
      <c r="G471" s="1"/>
      <c r="H471" s="5"/>
      <c r="I471" s="5"/>
      <c r="J471" s="1"/>
      <c r="K471" s="1"/>
      <c r="L471" s="1"/>
      <c r="M471" s="1"/>
      <c r="N471" s="1"/>
      <c r="O471" s="1"/>
      <c r="P471" s="1"/>
      <c r="Q471" s="1"/>
      <c r="R471" s="1"/>
      <c r="S471" s="1"/>
      <c r="T471" s="1"/>
      <c r="U471" s="1"/>
      <c r="V471" s="1"/>
      <c r="W471" s="1"/>
      <c r="X471" s="1"/>
      <c r="Y471" s="1"/>
      <c r="Z471" s="1"/>
    </row>
    <row r="472" spans="1:26" ht="13.5" customHeight="1" x14ac:dyDescent="0.3">
      <c r="A472" s="1"/>
      <c r="B472" s="2"/>
      <c r="C472" s="2"/>
      <c r="D472" s="3"/>
      <c r="E472" s="4"/>
      <c r="F472" s="3"/>
      <c r="G472" s="1"/>
      <c r="H472" s="5"/>
      <c r="I472" s="5"/>
      <c r="J472" s="1"/>
      <c r="K472" s="1"/>
      <c r="L472" s="1"/>
      <c r="M472" s="1"/>
      <c r="N472" s="1"/>
      <c r="O472" s="1"/>
      <c r="P472" s="1"/>
      <c r="Q472" s="1"/>
      <c r="R472" s="1"/>
      <c r="S472" s="1"/>
      <c r="T472" s="1"/>
      <c r="U472" s="1"/>
      <c r="V472" s="1"/>
      <c r="W472" s="1"/>
      <c r="X472" s="1"/>
      <c r="Y472" s="1"/>
      <c r="Z472" s="1"/>
    </row>
    <row r="473" spans="1:26" ht="13.5" customHeight="1" x14ac:dyDescent="0.3">
      <c r="A473" s="1"/>
      <c r="B473" s="2"/>
      <c r="C473" s="2"/>
      <c r="D473" s="3"/>
      <c r="E473" s="4"/>
      <c r="F473" s="3"/>
      <c r="G473" s="1"/>
      <c r="H473" s="5"/>
      <c r="I473" s="5"/>
      <c r="J473" s="1"/>
      <c r="K473" s="1"/>
      <c r="L473" s="1"/>
      <c r="M473" s="1"/>
      <c r="N473" s="1"/>
      <c r="O473" s="1"/>
      <c r="P473" s="1"/>
      <c r="Q473" s="1"/>
      <c r="R473" s="1"/>
      <c r="S473" s="1"/>
      <c r="T473" s="1"/>
      <c r="U473" s="1"/>
      <c r="V473" s="1"/>
      <c r="W473" s="1"/>
      <c r="X473" s="1"/>
      <c r="Y473" s="1"/>
      <c r="Z473" s="1"/>
    </row>
    <row r="474" spans="1:26" ht="13.5" customHeight="1" x14ac:dyDescent="0.3">
      <c r="A474" s="1"/>
      <c r="B474" s="2"/>
      <c r="C474" s="2"/>
      <c r="D474" s="3"/>
      <c r="E474" s="4"/>
      <c r="F474" s="3"/>
      <c r="G474" s="1"/>
      <c r="H474" s="5"/>
      <c r="I474" s="5"/>
      <c r="J474" s="1"/>
      <c r="K474" s="1"/>
      <c r="L474" s="1"/>
      <c r="M474" s="1"/>
      <c r="N474" s="1"/>
      <c r="O474" s="1"/>
      <c r="P474" s="1"/>
      <c r="Q474" s="1"/>
      <c r="R474" s="1"/>
      <c r="S474" s="1"/>
      <c r="T474" s="1"/>
      <c r="U474" s="1"/>
      <c r="V474" s="1"/>
      <c r="W474" s="1"/>
      <c r="X474" s="1"/>
      <c r="Y474" s="1"/>
      <c r="Z474" s="1"/>
    </row>
    <row r="475" spans="1:26" ht="13.5" customHeight="1" x14ac:dyDescent="0.3">
      <c r="A475" s="1"/>
      <c r="B475" s="2"/>
      <c r="C475" s="2"/>
      <c r="D475" s="3"/>
      <c r="E475" s="4"/>
      <c r="F475" s="3"/>
      <c r="G475" s="1"/>
      <c r="H475" s="5"/>
      <c r="I475" s="5"/>
      <c r="J475" s="1"/>
      <c r="K475" s="1"/>
      <c r="L475" s="1"/>
      <c r="M475" s="1"/>
      <c r="N475" s="1"/>
      <c r="O475" s="1"/>
      <c r="P475" s="1"/>
      <c r="Q475" s="1"/>
      <c r="R475" s="1"/>
      <c r="S475" s="1"/>
      <c r="T475" s="1"/>
      <c r="U475" s="1"/>
      <c r="V475" s="1"/>
      <c r="W475" s="1"/>
      <c r="X475" s="1"/>
      <c r="Y475" s="1"/>
      <c r="Z475" s="1"/>
    </row>
    <row r="476" spans="1:26" ht="13.5" customHeight="1" x14ac:dyDescent="0.3">
      <c r="A476" s="1"/>
      <c r="B476" s="2"/>
      <c r="C476" s="2"/>
      <c r="D476" s="3"/>
      <c r="E476" s="4"/>
      <c r="F476" s="3"/>
      <c r="G476" s="1"/>
      <c r="H476" s="5"/>
      <c r="I476" s="5"/>
      <c r="J476" s="1"/>
      <c r="K476" s="1"/>
      <c r="L476" s="1"/>
      <c r="M476" s="1"/>
      <c r="N476" s="1"/>
      <c r="O476" s="1"/>
      <c r="P476" s="1"/>
      <c r="Q476" s="1"/>
      <c r="R476" s="1"/>
      <c r="S476" s="1"/>
      <c r="T476" s="1"/>
      <c r="U476" s="1"/>
      <c r="V476" s="1"/>
      <c r="W476" s="1"/>
      <c r="X476" s="1"/>
      <c r="Y476" s="1"/>
      <c r="Z476" s="1"/>
    </row>
    <row r="477" spans="1:26" ht="13.5" customHeight="1" x14ac:dyDescent="0.3">
      <c r="A477" s="1"/>
      <c r="B477" s="2"/>
      <c r="C477" s="2"/>
      <c r="D477" s="3"/>
      <c r="E477" s="4"/>
      <c r="F477" s="3"/>
      <c r="G477" s="1"/>
      <c r="H477" s="5"/>
      <c r="I477" s="5"/>
      <c r="J477" s="1"/>
      <c r="K477" s="1"/>
      <c r="L477" s="1"/>
      <c r="M477" s="1"/>
      <c r="N477" s="1"/>
      <c r="O477" s="1"/>
      <c r="P477" s="1"/>
      <c r="Q477" s="1"/>
      <c r="R477" s="1"/>
      <c r="S477" s="1"/>
      <c r="T477" s="1"/>
      <c r="U477" s="1"/>
      <c r="V477" s="1"/>
      <c r="W477" s="1"/>
      <c r="X477" s="1"/>
      <c r="Y477" s="1"/>
      <c r="Z477" s="1"/>
    </row>
    <row r="478" spans="1:26" ht="13.5" customHeight="1" x14ac:dyDescent="0.3">
      <c r="A478" s="1"/>
      <c r="B478" s="2"/>
      <c r="C478" s="2"/>
      <c r="D478" s="3"/>
      <c r="E478" s="4"/>
      <c r="F478" s="3"/>
      <c r="G478" s="1"/>
      <c r="H478" s="5"/>
      <c r="I478" s="5"/>
      <c r="J478" s="1"/>
      <c r="K478" s="1"/>
      <c r="L478" s="1"/>
      <c r="M478" s="1"/>
      <c r="N478" s="1"/>
      <c r="O478" s="1"/>
      <c r="P478" s="1"/>
      <c r="Q478" s="1"/>
      <c r="R478" s="1"/>
      <c r="S478" s="1"/>
      <c r="T478" s="1"/>
      <c r="U478" s="1"/>
      <c r="V478" s="1"/>
      <c r="W478" s="1"/>
      <c r="X478" s="1"/>
      <c r="Y478" s="1"/>
      <c r="Z478" s="1"/>
    </row>
    <row r="479" spans="1:26" ht="13.5" customHeight="1" x14ac:dyDescent="0.3">
      <c r="A479" s="1"/>
      <c r="B479" s="2"/>
      <c r="C479" s="2"/>
      <c r="D479" s="3"/>
      <c r="E479" s="4"/>
      <c r="F479" s="3"/>
      <c r="G479" s="1"/>
      <c r="H479" s="5"/>
      <c r="I479" s="5"/>
      <c r="J479" s="1"/>
      <c r="K479" s="1"/>
      <c r="L479" s="1"/>
      <c r="M479" s="1"/>
      <c r="N479" s="1"/>
      <c r="O479" s="1"/>
      <c r="P479" s="1"/>
      <c r="Q479" s="1"/>
      <c r="R479" s="1"/>
      <c r="S479" s="1"/>
      <c r="T479" s="1"/>
      <c r="U479" s="1"/>
      <c r="V479" s="1"/>
      <c r="W479" s="1"/>
      <c r="X479" s="1"/>
      <c r="Y479" s="1"/>
      <c r="Z479" s="1"/>
    </row>
    <row r="480" spans="1:26" ht="13.5" customHeight="1" x14ac:dyDescent="0.3">
      <c r="A480" s="1"/>
      <c r="B480" s="2"/>
      <c r="C480" s="2"/>
      <c r="D480" s="3"/>
      <c r="E480" s="4"/>
      <c r="F480" s="3"/>
      <c r="G480" s="1"/>
      <c r="H480" s="5"/>
      <c r="I480" s="5"/>
      <c r="J480" s="1"/>
      <c r="K480" s="1"/>
      <c r="L480" s="1"/>
      <c r="M480" s="1"/>
      <c r="N480" s="1"/>
      <c r="O480" s="1"/>
      <c r="P480" s="1"/>
      <c r="Q480" s="1"/>
      <c r="R480" s="1"/>
      <c r="S480" s="1"/>
      <c r="T480" s="1"/>
      <c r="U480" s="1"/>
      <c r="V480" s="1"/>
      <c r="W480" s="1"/>
      <c r="X480" s="1"/>
      <c r="Y480" s="1"/>
      <c r="Z480" s="1"/>
    </row>
    <row r="481" spans="1:26" ht="13.5" customHeight="1" x14ac:dyDescent="0.3">
      <c r="A481" s="1"/>
      <c r="B481" s="2"/>
      <c r="C481" s="2"/>
      <c r="D481" s="3"/>
      <c r="E481" s="4"/>
      <c r="F481" s="3"/>
      <c r="G481" s="1"/>
      <c r="H481" s="5"/>
      <c r="I481" s="5"/>
      <c r="J481" s="1"/>
      <c r="K481" s="1"/>
      <c r="L481" s="1"/>
      <c r="M481" s="1"/>
      <c r="N481" s="1"/>
      <c r="O481" s="1"/>
      <c r="P481" s="1"/>
      <c r="Q481" s="1"/>
      <c r="R481" s="1"/>
      <c r="S481" s="1"/>
      <c r="T481" s="1"/>
      <c r="U481" s="1"/>
      <c r="V481" s="1"/>
      <c r="W481" s="1"/>
      <c r="X481" s="1"/>
      <c r="Y481" s="1"/>
      <c r="Z481" s="1"/>
    </row>
    <row r="482" spans="1:26" ht="13.5" customHeight="1" x14ac:dyDescent="0.3">
      <c r="A482" s="1"/>
      <c r="B482" s="2"/>
      <c r="C482" s="2"/>
      <c r="D482" s="3"/>
      <c r="E482" s="4"/>
      <c r="F482" s="3"/>
      <c r="G482" s="1"/>
      <c r="H482" s="5"/>
      <c r="I482" s="5"/>
      <c r="J482" s="1"/>
      <c r="K482" s="1"/>
      <c r="L482" s="1"/>
      <c r="M482" s="1"/>
      <c r="N482" s="1"/>
      <c r="O482" s="1"/>
      <c r="P482" s="1"/>
      <c r="Q482" s="1"/>
      <c r="R482" s="1"/>
      <c r="S482" s="1"/>
      <c r="T482" s="1"/>
      <c r="U482" s="1"/>
      <c r="V482" s="1"/>
      <c r="W482" s="1"/>
      <c r="X482" s="1"/>
      <c r="Y482" s="1"/>
      <c r="Z482" s="1"/>
    </row>
    <row r="483" spans="1:26" ht="13.5" customHeight="1" x14ac:dyDescent="0.3">
      <c r="A483" s="1"/>
      <c r="B483" s="2"/>
      <c r="C483" s="2"/>
      <c r="D483" s="3"/>
      <c r="E483" s="4"/>
      <c r="F483" s="3"/>
      <c r="G483" s="1"/>
      <c r="H483" s="5"/>
      <c r="I483" s="5"/>
      <c r="J483" s="1"/>
      <c r="K483" s="1"/>
      <c r="L483" s="1"/>
      <c r="M483" s="1"/>
      <c r="N483" s="1"/>
      <c r="O483" s="1"/>
      <c r="P483" s="1"/>
      <c r="Q483" s="1"/>
      <c r="R483" s="1"/>
      <c r="S483" s="1"/>
      <c r="T483" s="1"/>
      <c r="U483" s="1"/>
      <c r="V483" s="1"/>
      <c r="W483" s="1"/>
      <c r="X483" s="1"/>
      <c r="Y483" s="1"/>
      <c r="Z483" s="1"/>
    </row>
    <row r="484" spans="1:26" ht="13.5" customHeight="1" x14ac:dyDescent="0.3">
      <c r="A484" s="1"/>
      <c r="B484" s="2"/>
      <c r="C484" s="2"/>
      <c r="D484" s="3"/>
      <c r="E484" s="4"/>
      <c r="F484" s="3"/>
      <c r="G484" s="1"/>
      <c r="H484" s="5"/>
      <c r="I484" s="5"/>
      <c r="J484" s="1"/>
      <c r="K484" s="1"/>
      <c r="L484" s="1"/>
      <c r="M484" s="1"/>
      <c r="N484" s="1"/>
      <c r="O484" s="1"/>
      <c r="P484" s="1"/>
      <c r="Q484" s="1"/>
      <c r="R484" s="1"/>
      <c r="S484" s="1"/>
      <c r="T484" s="1"/>
      <c r="U484" s="1"/>
      <c r="V484" s="1"/>
      <c r="W484" s="1"/>
      <c r="X484" s="1"/>
      <c r="Y484" s="1"/>
      <c r="Z484" s="1"/>
    </row>
    <row r="485" spans="1:26" ht="13.5" customHeight="1" x14ac:dyDescent="0.3">
      <c r="A485" s="1"/>
      <c r="B485" s="2"/>
      <c r="C485" s="2"/>
      <c r="D485" s="3"/>
      <c r="E485" s="4"/>
      <c r="F485" s="3"/>
      <c r="G485" s="1"/>
      <c r="H485" s="5"/>
      <c r="I485" s="5"/>
      <c r="J485" s="1"/>
      <c r="K485" s="1"/>
      <c r="L485" s="1"/>
      <c r="M485" s="1"/>
      <c r="N485" s="1"/>
      <c r="O485" s="1"/>
      <c r="P485" s="1"/>
      <c r="Q485" s="1"/>
      <c r="R485" s="1"/>
      <c r="S485" s="1"/>
      <c r="T485" s="1"/>
      <c r="U485" s="1"/>
      <c r="V485" s="1"/>
      <c r="W485" s="1"/>
      <c r="X485" s="1"/>
      <c r="Y485" s="1"/>
      <c r="Z485" s="1"/>
    </row>
    <row r="486" spans="1:26" ht="13.5" customHeight="1" x14ac:dyDescent="0.3">
      <c r="A486" s="1"/>
      <c r="B486" s="2"/>
      <c r="C486" s="2"/>
      <c r="D486" s="3"/>
      <c r="E486" s="4"/>
      <c r="F486" s="3"/>
      <c r="G486" s="1"/>
      <c r="H486" s="5"/>
      <c r="I486" s="5"/>
      <c r="J486" s="1"/>
      <c r="K486" s="1"/>
      <c r="L486" s="1"/>
      <c r="M486" s="1"/>
      <c r="N486" s="1"/>
      <c r="O486" s="1"/>
      <c r="P486" s="1"/>
      <c r="Q486" s="1"/>
      <c r="R486" s="1"/>
      <c r="S486" s="1"/>
      <c r="T486" s="1"/>
      <c r="U486" s="1"/>
      <c r="V486" s="1"/>
      <c r="W486" s="1"/>
      <c r="X486" s="1"/>
      <c r="Y486" s="1"/>
      <c r="Z486" s="1"/>
    </row>
    <row r="487" spans="1:26" ht="13.5" customHeight="1" x14ac:dyDescent="0.3">
      <c r="A487" s="1"/>
      <c r="B487" s="2"/>
      <c r="C487" s="2"/>
      <c r="D487" s="3"/>
      <c r="E487" s="4"/>
      <c r="F487" s="3"/>
      <c r="G487" s="1"/>
      <c r="H487" s="5"/>
      <c r="I487" s="5"/>
      <c r="J487" s="1"/>
      <c r="K487" s="1"/>
      <c r="L487" s="1"/>
      <c r="M487" s="1"/>
      <c r="N487" s="1"/>
      <c r="O487" s="1"/>
      <c r="P487" s="1"/>
      <c r="Q487" s="1"/>
      <c r="R487" s="1"/>
      <c r="S487" s="1"/>
      <c r="T487" s="1"/>
      <c r="U487" s="1"/>
      <c r="V487" s="1"/>
      <c r="W487" s="1"/>
      <c r="X487" s="1"/>
      <c r="Y487" s="1"/>
      <c r="Z487" s="1"/>
    </row>
    <row r="488" spans="1:26" ht="13.5" customHeight="1" x14ac:dyDescent="0.3">
      <c r="A488" s="1"/>
      <c r="B488" s="2"/>
      <c r="C488" s="2"/>
      <c r="D488" s="3"/>
      <c r="E488" s="4"/>
      <c r="F488" s="3"/>
      <c r="G488" s="1"/>
      <c r="H488" s="5"/>
      <c r="I488" s="5"/>
      <c r="J488" s="1"/>
      <c r="K488" s="1"/>
      <c r="L488" s="1"/>
      <c r="M488" s="1"/>
      <c r="N488" s="1"/>
      <c r="O488" s="1"/>
      <c r="P488" s="1"/>
      <c r="Q488" s="1"/>
      <c r="R488" s="1"/>
      <c r="S488" s="1"/>
      <c r="T488" s="1"/>
      <c r="U488" s="1"/>
      <c r="V488" s="1"/>
      <c r="W488" s="1"/>
      <c r="X488" s="1"/>
      <c r="Y488" s="1"/>
      <c r="Z488" s="1"/>
    </row>
    <row r="489" spans="1:26" ht="13.5" customHeight="1" x14ac:dyDescent="0.3">
      <c r="A489" s="1"/>
      <c r="B489" s="2"/>
      <c r="C489" s="2"/>
      <c r="D489" s="3"/>
      <c r="E489" s="4"/>
      <c r="F489" s="3"/>
      <c r="G489" s="1"/>
      <c r="H489" s="5"/>
      <c r="I489" s="5"/>
      <c r="J489" s="1"/>
      <c r="K489" s="1"/>
      <c r="L489" s="1"/>
      <c r="M489" s="1"/>
      <c r="N489" s="1"/>
      <c r="O489" s="1"/>
      <c r="P489" s="1"/>
      <c r="Q489" s="1"/>
      <c r="R489" s="1"/>
      <c r="S489" s="1"/>
      <c r="T489" s="1"/>
      <c r="U489" s="1"/>
      <c r="V489" s="1"/>
      <c r="W489" s="1"/>
      <c r="X489" s="1"/>
      <c r="Y489" s="1"/>
      <c r="Z489" s="1"/>
    </row>
    <row r="490" spans="1:26" ht="13.5" customHeight="1" x14ac:dyDescent="0.3">
      <c r="A490" s="1"/>
      <c r="B490" s="2"/>
      <c r="C490" s="2"/>
      <c r="D490" s="3"/>
      <c r="E490" s="4"/>
      <c r="F490" s="3"/>
      <c r="G490" s="1"/>
      <c r="H490" s="5"/>
      <c r="I490" s="5"/>
      <c r="J490" s="1"/>
      <c r="K490" s="1"/>
      <c r="L490" s="1"/>
      <c r="M490" s="1"/>
      <c r="N490" s="1"/>
      <c r="O490" s="1"/>
      <c r="P490" s="1"/>
      <c r="Q490" s="1"/>
      <c r="R490" s="1"/>
      <c r="S490" s="1"/>
      <c r="T490" s="1"/>
      <c r="U490" s="1"/>
      <c r="V490" s="1"/>
      <c r="W490" s="1"/>
      <c r="X490" s="1"/>
      <c r="Y490" s="1"/>
      <c r="Z490" s="1"/>
    </row>
    <row r="491" spans="1:26" ht="13.5" customHeight="1" x14ac:dyDescent="0.3">
      <c r="A491" s="1"/>
      <c r="B491" s="2"/>
      <c r="C491" s="2"/>
      <c r="D491" s="3"/>
      <c r="E491" s="4"/>
      <c r="F491" s="3"/>
      <c r="G491" s="1"/>
      <c r="H491" s="5"/>
      <c r="I491" s="5"/>
      <c r="J491" s="1"/>
      <c r="K491" s="1"/>
      <c r="L491" s="1"/>
      <c r="M491" s="1"/>
      <c r="N491" s="1"/>
      <c r="O491" s="1"/>
      <c r="P491" s="1"/>
      <c r="Q491" s="1"/>
      <c r="R491" s="1"/>
      <c r="S491" s="1"/>
      <c r="T491" s="1"/>
      <c r="U491" s="1"/>
      <c r="V491" s="1"/>
      <c r="W491" s="1"/>
      <c r="X491" s="1"/>
      <c r="Y491" s="1"/>
      <c r="Z491" s="1"/>
    </row>
    <row r="492" spans="1:26" ht="13.5" customHeight="1" x14ac:dyDescent="0.3">
      <c r="A492" s="1"/>
      <c r="B492" s="2"/>
      <c r="C492" s="2"/>
      <c r="D492" s="3"/>
      <c r="E492" s="4"/>
      <c r="F492" s="3"/>
      <c r="G492" s="1"/>
      <c r="H492" s="5"/>
      <c r="I492" s="5"/>
      <c r="J492" s="1"/>
      <c r="K492" s="1"/>
      <c r="L492" s="1"/>
      <c r="M492" s="1"/>
      <c r="N492" s="1"/>
      <c r="O492" s="1"/>
      <c r="P492" s="1"/>
      <c r="Q492" s="1"/>
      <c r="R492" s="1"/>
      <c r="S492" s="1"/>
      <c r="T492" s="1"/>
      <c r="U492" s="1"/>
      <c r="V492" s="1"/>
      <c r="W492" s="1"/>
      <c r="X492" s="1"/>
      <c r="Y492" s="1"/>
      <c r="Z492" s="1"/>
    </row>
    <row r="493" spans="1:26" ht="13.5" customHeight="1" x14ac:dyDescent="0.3">
      <c r="A493" s="1"/>
      <c r="B493" s="2"/>
      <c r="C493" s="2"/>
      <c r="D493" s="3"/>
      <c r="E493" s="4"/>
      <c r="F493" s="3"/>
      <c r="G493" s="1"/>
      <c r="H493" s="5"/>
      <c r="I493" s="5"/>
      <c r="J493" s="1"/>
      <c r="K493" s="1"/>
      <c r="L493" s="1"/>
      <c r="M493" s="1"/>
      <c r="N493" s="1"/>
      <c r="O493" s="1"/>
      <c r="P493" s="1"/>
      <c r="Q493" s="1"/>
      <c r="R493" s="1"/>
      <c r="S493" s="1"/>
      <c r="T493" s="1"/>
      <c r="U493" s="1"/>
      <c r="V493" s="1"/>
      <c r="W493" s="1"/>
      <c r="X493" s="1"/>
      <c r="Y493" s="1"/>
      <c r="Z493" s="1"/>
    </row>
    <row r="494" spans="1:26" ht="13.5" customHeight="1" x14ac:dyDescent="0.3">
      <c r="A494" s="1"/>
      <c r="B494" s="2"/>
      <c r="C494" s="2"/>
      <c r="D494" s="3"/>
      <c r="E494" s="4"/>
      <c r="F494" s="3"/>
      <c r="G494" s="1"/>
      <c r="H494" s="5"/>
      <c r="I494" s="5"/>
      <c r="J494" s="1"/>
      <c r="K494" s="1"/>
      <c r="L494" s="1"/>
      <c r="M494" s="1"/>
      <c r="N494" s="1"/>
      <c r="O494" s="1"/>
      <c r="P494" s="1"/>
      <c r="Q494" s="1"/>
      <c r="R494" s="1"/>
      <c r="S494" s="1"/>
      <c r="T494" s="1"/>
      <c r="U494" s="1"/>
      <c r="V494" s="1"/>
      <c r="W494" s="1"/>
      <c r="X494" s="1"/>
      <c r="Y494" s="1"/>
      <c r="Z494" s="1"/>
    </row>
    <row r="495" spans="1:26" ht="13.5" customHeight="1" x14ac:dyDescent="0.3">
      <c r="A495" s="1"/>
      <c r="B495" s="2"/>
      <c r="C495" s="2"/>
      <c r="D495" s="3"/>
      <c r="E495" s="4"/>
      <c r="F495" s="3"/>
      <c r="G495" s="1"/>
      <c r="H495" s="5"/>
      <c r="I495" s="5"/>
      <c r="J495" s="1"/>
      <c r="K495" s="1"/>
      <c r="L495" s="1"/>
      <c r="M495" s="1"/>
      <c r="N495" s="1"/>
      <c r="O495" s="1"/>
      <c r="P495" s="1"/>
      <c r="Q495" s="1"/>
      <c r="R495" s="1"/>
      <c r="S495" s="1"/>
      <c r="T495" s="1"/>
      <c r="U495" s="1"/>
      <c r="V495" s="1"/>
      <c r="W495" s="1"/>
      <c r="X495" s="1"/>
      <c r="Y495" s="1"/>
      <c r="Z495" s="1"/>
    </row>
    <row r="496" spans="1:26" ht="13.5" customHeight="1" x14ac:dyDescent="0.3">
      <c r="A496" s="1"/>
      <c r="B496" s="2"/>
      <c r="C496" s="2"/>
      <c r="D496" s="3"/>
      <c r="E496" s="4"/>
      <c r="F496" s="3"/>
      <c r="G496" s="1"/>
      <c r="H496" s="5"/>
      <c r="I496" s="5"/>
      <c r="J496" s="1"/>
      <c r="K496" s="1"/>
      <c r="L496" s="1"/>
      <c r="M496" s="1"/>
      <c r="N496" s="1"/>
      <c r="O496" s="1"/>
      <c r="P496" s="1"/>
      <c r="Q496" s="1"/>
      <c r="R496" s="1"/>
      <c r="S496" s="1"/>
      <c r="T496" s="1"/>
      <c r="U496" s="1"/>
      <c r="V496" s="1"/>
      <c r="W496" s="1"/>
      <c r="X496" s="1"/>
      <c r="Y496" s="1"/>
      <c r="Z496" s="1"/>
    </row>
    <row r="497" spans="1:26" ht="13.5" customHeight="1" x14ac:dyDescent="0.3">
      <c r="A497" s="1"/>
      <c r="B497" s="2"/>
      <c r="C497" s="2"/>
      <c r="D497" s="3"/>
      <c r="E497" s="4"/>
      <c r="F497" s="3"/>
      <c r="G497" s="1"/>
      <c r="H497" s="5"/>
      <c r="I497" s="5"/>
      <c r="J497" s="1"/>
      <c r="K497" s="1"/>
      <c r="L497" s="1"/>
      <c r="M497" s="1"/>
      <c r="N497" s="1"/>
      <c r="O497" s="1"/>
      <c r="P497" s="1"/>
      <c r="Q497" s="1"/>
      <c r="R497" s="1"/>
      <c r="S497" s="1"/>
      <c r="T497" s="1"/>
      <c r="U497" s="1"/>
      <c r="V497" s="1"/>
      <c r="W497" s="1"/>
      <c r="X497" s="1"/>
      <c r="Y497" s="1"/>
      <c r="Z497" s="1"/>
    </row>
    <row r="498" spans="1:26" ht="13.5" customHeight="1" x14ac:dyDescent="0.3">
      <c r="A498" s="1"/>
      <c r="B498" s="2"/>
      <c r="C498" s="2"/>
      <c r="D498" s="3"/>
      <c r="E498" s="4"/>
      <c r="F498" s="3"/>
      <c r="G498" s="1"/>
      <c r="H498" s="5"/>
      <c r="I498" s="5"/>
      <c r="J498" s="1"/>
      <c r="K498" s="1"/>
      <c r="L498" s="1"/>
      <c r="M498" s="1"/>
      <c r="N498" s="1"/>
      <c r="O498" s="1"/>
      <c r="P498" s="1"/>
      <c r="Q498" s="1"/>
      <c r="R498" s="1"/>
      <c r="S498" s="1"/>
      <c r="T498" s="1"/>
      <c r="U498" s="1"/>
      <c r="V498" s="1"/>
      <c r="W498" s="1"/>
      <c r="X498" s="1"/>
      <c r="Y498" s="1"/>
      <c r="Z498" s="1"/>
    </row>
    <row r="499" spans="1:26" ht="13.5" customHeight="1" x14ac:dyDescent="0.3">
      <c r="A499" s="1"/>
      <c r="B499" s="2"/>
      <c r="C499" s="2"/>
      <c r="D499" s="3"/>
      <c r="E499" s="4"/>
      <c r="F499" s="3"/>
      <c r="G499" s="1"/>
      <c r="H499" s="5"/>
      <c r="I499" s="5"/>
      <c r="J499" s="1"/>
      <c r="K499" s="1"/>
      <c r="L499" s="1"/>
      <c r="M499" s="1"/>
      <c r="N499" s="1"/>
      <c r="O499" s="1"/>
      <c r="P499" s="1"/>
      <c r="Q499" s="1"/>
      <c r="R499" s="1"/>
      <c r="S499" s="1"/>
      <c r="T499" s="1"/>
      <c r="U499" s="1"/>
      <c r="V499" s="1"/>
      <c r="W499" s="1"/>
      <c r="X499" s="1"/>
      <c r="Y499" s="1"/>
      <c r="Z499" s="1"/>
    </row>
    <row r="500" spans="1:26" ht="13.5" customHeight="1" x14ac:dyDescent="0.3">
      <c r="A500" s="1"/>
      <c r="B500" s="2"/>
      <c r="C500" s="2"/>
      <c r="D500" s="3"/>
      <c r="E500" s="4"/>
      <c r="F500" s="3"/>
      <c r="G500" s="1"/>
      <c r="H500" s="5"/>
      <c r="I500" s="5"/>
      <c r="J500" s="1"/>
      <c r="K500" s="1"/>
      <c r="L500" s="1"/>
      <c r="M500" s="1"/>
      <c r="N500" s="1"/>
      <c r="O500" s="1"/>
      <c r="P500" s="1"/>
      <c r="Q500" s="1"/>
      <c r="R500" s="1"/>
      <c r="S500" s="1"/>
      <c r="T500" s="1"/>
      <c r="U500" s="1"/>
      <c r="V500" s="1"/>
      <c r="W500" s="1"/>
      <c r="X500" s="1"/>
      <c r="Y500" s="1"/>
      <c r="Z500" s="1"/>
    </row>
    <row r="501" spans="1:26" ht="13.5" customHeight="1" x14ac:dyDescent="0.3">
      <c r="A501" s="1"/>
      <c r="B501" s="2"/>
      <c r="C501" s="2"/>
      <c r="D501" s="3"/>
      <c r="E501" s="4"/>
      <c r="F501" s="3"/>
      <c r="G501" s="1"/>
      <c r="H501" s="5"/>
      <c r="I501" s="5"/>
      <c r="J501" s="1"/>
      <c r="K501" s="1"/>
      <c r="L501" s="1"/>
      <c r="M501" s="1"/>
      <c r="N501" s="1"/>
      <c r="O501" s="1"/>
      <c r="P501" s="1"/>
      <c r="Q501" s="1"/>
      <c r="R501" s="1"/>
      <c r="S501" s="1"/>
      <c r="T501" s="1"/>
      <c r="U501" s="1"/>
      <c r="V501" s="1"/>
      <c r="W501" s="1"/>
      <c r="X501" s="1"/>
      <c r="Y501" s="1"/>
      <c r="Z501" s="1"/>
    </row>
    <row r="502" spans="1:26" ht="13.5" customHeight="1" x14ac:dyDescent="0.3">
      <c r="A502" s="1"/>
      <c r="B502" s="2"/>
      <c r="C502" s="2"/>
      <c r="D502" s="3"/>
      <c r="E502" s="4"/>
      <c r="F502" s="3"/>
      <c r="G502" s="1"/>
      <c r="H502" s="5"/>
      <c r="I502" s="5"/>
      <c r="J502" s="1"/>
      <c r="K502" s="1"/>
      <c r="L502" s="1"/>
      <c r="M502" s="1"/>
      <c r="N502" s="1"/>
      <c r="O502" s="1"/>
      <c r="P502" s="1"/>
      <c r="Q502" s="1"/>
      <c r="R502" s="1"/>
      <c r="S502" s="1"/>
      <c r="T502" s="1"/>
      <c r="U502" s="1"/>
      <c r="V502" s="1"/>
      <c r="W502" s="1"/>
      <c r="X502" s="1"/>
      <c r="Y502" s="1"/>
      <c r="Z502" s="1"/>
    </row>
    <row r="503" spans="1:26" ht="13.5" customHeight="1" x14ac:dyDescent="0.3">
      <c r="A503" s="1"/>
      <c r="B503" s="2"/>
      <c r="C503" s="2"/>
      <c r="D503" s="3"/>
      <c r="E503" s="4"/>
      <c r="F503" s="3"/>
      <c r="G503" s="1"/>
      <c r="H503" s="5"/>
      <c r="I503" s="5"/>
      <c r="J503" s="1"/>
      <c r="K503" s="1"/>
      <c r="L503" s="1"/>
      <c r="M503" s="1"/>
      <c r="N503" s="1"/>
      <c r="O503" s="1"/>
      <c r="P503" s="1"/>
      <c r="Q503" s="1"/>
      <c r="R503" s="1"/>
      <c r="S503" s="1"/>
      <c r="T503" s="1"/>
      <c r="U503" s="1"/>
      <c r="V503" s="1"/>
      <c r="W503" s="1"/>
      <c r="X503" s="1"/>
      <c r="Y503" s="1"/>
      <c r="Z503" s="1"/>
    </row>
    <row r="504" spans="1:26" ht="13.5" customHeight="1" x14ac:dyDescent="0.3">
      <c r="A504" s="1"/>
      <c r="B504" s="2"/>
      <c r="C504" s="2"/>
      <c r="D504" s="3"/>
      <c r="E504" s="4"/>
      <c r="F504" s="3"/>
      <c r="G504" s="1"/>
      <c r="H504" s="5"/>
      <c r="I504" s="5"/>
      <c r="J504" s="1"/>
      <c r="K504" s="1"/>
      <c r="L504" s="1"/>
      <c r="M504" s="1"/>
      <c r="N504" s="1"/>
      <c r="O504" s="1"/>
      <c r="P504" s="1"/>
      <c r="Q504" s="1"/>
      <c r="R504" s="1"/>
      <c r="S504" s="1"/>
      <c r="T504" s="1"/>
      <c r="U504" s="1"/>
      <c r="V504" s="1"/>
      <c r="W504" s="1"/>
      <c r="X504" s="1"/>
      <c r="Y504" s="1"/>
      <c r="Z504" s="1"/>
    </row>
    <row r="505" spans="1:26" ht="13.5" customHeight="1" x14ac:dyDescent="0.3">
      <c r="A505" s="1"/>
      <c r="B505" s="2"/>
      <c r="C505" s="2"/>
      <c r="D505" s="3"/>
      <c r="E505" s="4"/>
      <c r="F505" s="3"/>
      <c r="G505" s="1"/>
      <c r="H505" s="5"/>
      <c r="I505" s="5"/>
      <c r="J505" s="1"/>
      <c r="K505" s="1"/>
      <c r="L505" s="1"/>
      <c r="M505" s="1"/>
      <c r="N505" s="1"/>
      <c r="O505" s="1"/>
      <c r="P505" s="1"/>
      <c r="Q505" s="1"/>
      <c r="R505" s="1"/>
      <c r="S505" s="1"/>
      <c r="T505" s="1"/>
      <c r="U505" s="1"/>
      <c r="V505" s="1"/>
      <c r="W505" s="1"/>
      <c r="X505" s="1"/>
      <c r="Y505" s="1"/>
      <c r="Z505" s="1"/>
    </row>
    <row r="506" spans="1:26" ht="13.5" customHeight="1" x14ac:dyDescent="0.3">
      <c r="A506" s="1"/>
      <c r="B506" s="2"/>
      <c r="C506" s="2"/>
      <c r="D506" s="3"/>
      <c r="E506" s="4"/>
      <c r="F506" s="3"/>
      <c r="G506" s="1"/>
      <c r="H506" s="5"/>
      <c r="I506" s="5"/>
      <c r="J506" s="1"/>
      <c r="K506" s="1"/>
      <c r="L506" s="1"/>
      <c r="M506" s="1"/>
      <c r="N506" s="1"/>
      <c r="O506" s="1"/>
      <c r="P506" s="1"/>
      <c r="Q506" s="1"/>
      <c r="R506" s="1"/>
      <c r="S506" s="1"/>
      <c r="T506" s="1"/>
      <c r="U506" s="1"/>
      <c r="V506" s="1"/>
      <c r="W506" s="1"/>
      <c r="X506" s="1"/>
      <c r="Y506" s="1"/>
      <c r="Z506" s="1"/>
    </row>
    <row r="507" spans="1:26" ht="13.5" customHeight="1" x14ac:dyDescent="0.3">
      <c r="A507" s="1"/>
      <c r="B507" s="2"/>
      <c r="C507" s="2"/>
      <c r="D507" s="3"/>
      <c r="E507" s="4"/>
      <c r="F507" s="3"/>
      <c r="G507" s="1"/>
      <c r="H507" s="5"/>
      <c r="I507" s="5"/>
      <c r="J507" s="1"/>
      <c r="K507" s="1"/>
      <c r="L507" s="1"/>
      <c r="M507" s="1"/>
      <c r="N507" s="1"/>
      <c r="O507" s="1"/>
      <c r="P507" s="1"/>
      <c r="Q507" s="1"/>
      <c r="R507" s="1"/>
      <c r="S507" s="1"/>
      <c r="T507" s="1"/>
      <c r="U507" s="1"/>
      <c r="V507" s="1"/>
      <c r="W507" s="1"/>
      <c r="X507" s="1"/>
      <c r="Y507" s="1"/>
      <c r="Z507" s="1"/>
    </row>
    <row r="508" spans="1:26" ht="13.5" customHeight="1" x14ac:dyDescent="0.3">
      <c r="A508" s="1"/>
      <c r="B508" s="2"/>
      <c r="C508" s="2"/>
      <c r="D508" s="3"/>
      <c r="E508" s="4"/>
      <c r="F508" s="3"/>
      <c r="G508" s="1"/>
      <c r="H508" s="5"/>
      <c r="I508" s="5"/>
      <c r="J508" s="1"/>
      <c r="K508" s="1"/>
      <c r="L508" s="1"/>
      <c r="M508" s="1"/>
      <c r="N508" s="1"/>
      <c r="O508" s="1"/>
      <c r="P508" s="1"/>
      <c r="Q508" s="1"/>
      <c r="R508" s="1"/>
      <c r="S508" s="1"/>
      <c r="T508" s="1"/>
      <c r="U508" s="1"/>
      <c r="V508" s="1"/>
      <c r="W508" s="1"/>
      <c r="X508" s="1"/>
      <c r="Y508" s="1"/>
      <c r="Z508" s="1"/>
    </row>
    <row r="509" spans="1:26" ht="13.5" customHeight="1" x14ac:dyDescent="0.3">
      <c r="A509" s="1"/>
      <c r="B509" s="2"/>
      <c r="C509" s="2"/>
      <c r="D509" s="3"/>
      <c r="E509" s="4"/>
      <c r="F509" s="3"/>
      <c r="G509" s="1"/>
      <c r="H509" s="5"/>
      <c r="I509" s="5"/>
      <c r="J509" s="1"/>
      <c r="K509" s="1"/>
      <c r="L509" s="1"/>
      <c r="M509" s="1"/>
      <c r="N509" s="1"/>
      <c r="O509" s="1"/>
      <c r="P509" s="1"/>
      <c r="Q509" s="1"/>
      <c r="R509" s="1"/>
      <c r="S509" s="1"/>
      <c r="T509" s="1"/>
      <c r="U509" s="1"/>
      <c r="V509" s="1"/>
      <c r="W509" s="1"/>
      <c r="X509" s="1"/>
      <c r="Y509" s="1"/>
      <c r="Z509" s="1"/>
    </row>
    <row r="510" spans="1:26" ht="13.5" customHeight="1" x14ac:dyDescent="0.3">
      <c r="A510" s="1"/>
      <c r="B510" s="2"/>
      <c r="C510" s="2"/>
      <c r="D510" s="3"/>
      <c r="E510" s="4"/>
      <c r="F510" s="3"/>
      <c r="G510" s="1"/>
      <c r="H510" s="5"/>
      <c r="I510" s="5"/>
      <c r="J510" s="1"/>
      <c r="K510" s="1"/>
      <c r="L510" s="1"/>
      <c r="M510" s="1"/>
      <c r="N510" s="1"/>
      <c r="O510" s="1"/>
      <c r="P510" s="1"/>
      <c r="Q510" s="1"/>
      <c r="R510" s="1"/>
      <c r="S510" s="1"/>
      <c r="T510" s="1"/>
      <c r="U510" s="1"/>
      <c r="V510" s="1"/>
      <c r="W510" s="1"/>
      <c r="X510" s="1"/>
      <c r="Y510" s="1"/>
      <c r="Z510" s="1"/>
    </row>
    <row r="511" spans="1:26" ht="13.5" customHeight="1" x14ac:dyDescent="0.3">
      <c r="A511" s="1"/>
      <c r="B511" s="2"/>
      <c r="C511" s="2"/>
      <c r="D511" s="3"/>
      <c r="E511" s="4"/>
      <c r="F511" s="3"/>
      <c r="G511" s="1"/>
      <c r="H511" s="5"/>
      <c r="I511" s="5"/>
      <c r="J511" s="1"/>
      <c r="K511" s="1"/>
      <c r="L511" s="1"/>
      <c r="M511" s="1"/>
      <c r="N511" s="1"/>
      <c r="O511" s="1"/>
      <c r="P511" s="1"/>
      <c r="Q511" s="1"/>
      <c r="R511" s="1"/>
      <c r="S511" s="1"/>
      <c r="T511" s="1"/>
      <c r="U511" s="1"/>
      <c r="V511" s="1"/>
      <c r="W511" s="1"/>
      <c r="X511" s="1"/>
      <c r="Y511" s="1"/>
      <c r="Z511" s="1"/>
    </row>
    <row r="512" spans="1:26" ht="13.5" customHeight="1" x14ac:dyDescent="0.3">
      <c r="A512" s="1"/>
      <c r="B512" s="2"/>
      <c r="C512" s="2"/>
      <c r="D512" s="3"/>
      <c r="E512" s="4"/>
      <c r="F512" s="3"/>
      <c r="G512" s="1"/>
      <c r="H512" s="5"/>
      <c r="I512" s="5"/>
      <c r="J512" s="1"/>
      <c r="K512" s="1"/>
      <c r="L512" s="1"/>
      <c r="M512" s="1"/>
      <c r="N512" s="1"/>
      <c r="O512" s="1"/>
      <c r="P512" s="1"/>
      <c r="Q512" s="1"/>
      <c r="R512" s="1"/>
      <c r="S512" s="1"/>
      <c r="T512" s="1"/>
      <c r="U512" s="1"/>
      <c r="V512" s="1"/>
      <c r="W512" s="1"/>
      <c r="X512" s="1"/>
      <c r="Y512" s="1"/>
      <c r="Z512" s="1"/>
    </row>
    <row r="513" spans="1:26" ht="13.5" customHeight="1" x14ac:dyDescent="0.3">
      <c r="A513" s="1"/>
      <c r="B513" s="2"/>
      <c r="C513" s="2"/>
      <c r="D513" s="3"/>
      <c r="E513" s="4"/>
      <c r="F513" s="3"/>
      <c r="G513" s="1"/>
      <c r="H513" s="5"/>
      <c r="I513" s="5"/>
      <c r="J513" s="1"/>
      <c r="K513" s="1"/>
      <c r="L513" s="1"/>
      <c r="M513" s="1"/>
      <c r="N513" s="1"/>
      <c r="O513" s="1"/>
      <c r="P513" s="1"/>
      <c r="Q513" s="1"/>
      <c r="R513" s="1"/>
      <c r="S513" s="1"/>
      <c r="T513" s="1"/>
      <c r="U513" s="1"/>
      <c r="V513" s="1"/>
      <c r="W513" s="1"/>
      <c r="X513" s="1"/>
      <c r="Y513" s="1"/>
      <c r="Z513" s="1"/>
    </row>
    <row r="514" spans="1:26" ht="13.5" customHeight="1" x14ac:dyDescent="0.3">
      <c r="A514" s="1"/>
      <c r="B514" s="2"/>
      <c r="C514" s="2"/>
      <c r="D514" s="3"/>
      <c r="E514" s="4"/>
      <c r="F514" s="3"/>
      <c r="G514" s="1"/>
      <c r="H514" s="5"/>
      <c r="I514" s="5"/>
      <c r="J514" s="1"/>
      <c r="K514" s="1"/>
      <c r="L514" s="1"/>
      <c r="M514" s="1"/>
      <c r="N514" s="1"/>
      <c r="O514" s="1"/>
      <c r="P514" s="1"/>
      <c r="Q514" s="1"/>
      <c r="R514" s="1"/>
      <c r="S514" s="1"/>
      <c r="T514" s="1"/>
      <c r="U514" s="1"/>
      <c r="V514" s="1"/>
      <c r="W514" s="1"/>
      <c r="X514" s="1"/>
      <c r="Y514" s="1"/>
      <c r="Z514" s="1"/>
    </row>
    <row r="515" spans="1:26" ht="13.5" customHeight="1" x14ac:dyDescent="0.3">
      <c r="A515" s="1"/>
      <c r="B515" s="2"/>
      <c r="C515" s="2"/>
      <c r="D515" s="3"/>
      <c r="E515" s="4"/>
      <c r="F515" s="3"/>
      <c r="G515" s="1"/>
      <c r="H515" s="5"/>
      <c r="I515" s="5"/>
      <c r="J515" s="1"/>
      <c r="K515" s="1"/>
      <c r="L515" s="1"/>
      <c r="M515" s="1"/>
      <c r="N515" s="1"/>
      <c r="O515" s="1"/>
      <c r="P515" s="1"/>
      <c r="Q515" s="1"/>
      <c r="R515" s="1"/>
      <c r="S515" s="1"/>
      <c r="T515" s="1"/>
      <c r="U515" s="1"/>
      <c r="V515" s="1"/>
      <c r="W515" s="1"/>
      <c r="X515" s="1"/>
      <c r="Y515" s="1"/>
      <c r="Z515" s="1"/>
    </row>
    <row r="516" spans="1:26" ht="13.5" customHeight="1" x14ac:dyDescent="0.3">
      <c r="A516" s="1"/>
      <c r="B516" s="2"/>
      <c r="C516" s="2"/>
      <c r="D516" s="3"/>
      <c r="E516" s="4"/>
      <c r="F516" s="3"/>
      <c r="G516" s="1"/>
      <c r="H516" s="5"/>
      <c r="I516" s="5"/>
      <c r="J516" s="1"/>
      <c r="K516" s="1"/>
      <c r="L516" s="1"/>
      <c r="M516" s="1"/>
      <c r="N516" s="1"/>
      <c r="O516" s="1"/>
      <c r="P516" s="1"/>
      <c r="Q516" s="1"/>
      <c r="R516" s="1"/>
      <c r="S516" s="1"/>
      <c r="T516" s="1"/>
      <c r="U516" s="1"/>
      <c r="V516" s="1"/>
      <c r="W516" s="1"/>
      <c r="X516" s="1"/>
      <c r="Y516" s="1"/>
      <c r="Z516" s="1"/>
    </row>
    <row r="517" spans="1:26" ht="13.5" customHeight="1" x14ac:dyDescent="0.3">
      <c r="A517" s="1"/>
      <c r="B517" s="2"/>
      <c r="C517" s="2"/>
      <c r="D517" s="3"/>
      <c r="E517" s="4"/>
      <c r="F517" s="3"/>
      <c r="G517" s="1"/>
      <c r="H517" s="5"/>
      <c r="I517" s="5"/>
      <c r="J517" s="1"/>
      <c r="K517" s="1"/>
      <c r="L517" s="1"/>
      <c r="M517" s="1"/>
      <c r="N517" s="1"/>
      <c r="O517" s="1"/>
      <c r="P517" s="1"/>
      <c r="Q517" s="1"/>
      <c r="R517" s="1"/>
      <c r="S517" s="1"/>
      <c r="T517" s="1"/>
      <c r="U517" s="1"/>
      <c r="V517" s="1"/>
      <c r="W517" s="1"/>
      <c r="X517" s="1"/>
      <c r="Y517" s="1"/>
      <c r="Z517" s="1"/>
    </row>
    <row r="518" spans="1:26" ht="13.5" customHeight="1" x14ac:dyDescent="0.3">
      <c r="A518" s="1"/>
      <c r="B518" s="2"/>
      <c r="C518" s="2"/>
      <c r="D518" s="3"/>
      <c r="E518" s="4"/>
      <c r="F518" s="3"/>
      <c r="G518" s="1"/>
      <c r="H518" s="5"/>
      <c r="I518" s="5"/>
      <c r="J518" s="1"/>
      <c r="K518" s="1"/>
      <c r="L518" s="1"/>
      <c r="M518" s="1"/>
      <c r="N518" s="1"/>
      <c r="O518" s="1"/>
      <c r="P518" s="1"/>
      <c r="Q518" s="1"/>
      <c r="R518" s="1"/>
      <c r="S518" s="1"/>
      <c r="T518" s="1"/>
      <c r="U518" s="1"/>
      <c r="V518" s="1"/>
      <c r="W518" s="1"/>
      <c r="X518" s="1"/>
      <c r="Y518" s="1"/>
      <c r="Z518" s="1"/>
    </row>
    <row r="519" spans="1:26" ht="13.5" customHeight="1" x14ac:dyDescent="0.3">
      <c r="A519" s="1"/>
      <c r="B519" s="2"/>
      <c r="C519" s="2"/>
      <c r="D519" s="3"/>
      <c r="E519" s="4"/>
      <c r="F519" s="3"/>
      <c r="G519" s="1"/>
      <c r="H519" s="5"/>
      <c r="I519" s="5"/>
      <c r="J519" s="1"/>
      <c r="K519" s="1"/>
      <c r="L519" s="1"/>
      <c r="M519" s="1"/>
      <c r="N519" s="1"/>
      <c r="O519" s="1"/>
      <c r="P519" s="1"/>
      <c r="Q519" s="1"/>
      <c r="R519" s="1"/>
      <c r="S519" s="1"/>
      <c r="T519" s="1"/>
      <c r="U519" s="1"/>
      <c r="V519" s="1"/>
      <c r="W519" s="1"/>
      <c r="X519" s="1"/>
      <c r="Y519" s="1"/>
      <c r="Z519" s="1"/>
    </row>
    <row r="520" spans="1:26" ht="13.5" customHeight="1" x14ac:dyDescent="0.3">
      <c r="A520" s="1"/>
      <c r="B520" s="2"/>
      <c r="C520" s="2"/>
      <c r="D520" s="3"/>
      <c r="E520" s="4"/>
      <c r="F520" s="3"/>
      <c r="G520" s="1"/>
      <c r="H520" s="5"/>
      <c r="I520" s="5"/>
      <c r="J520" s="1"/>
      <c r="K520" s="1"/>
      <c r="L520" s="1"/>
      <c r="M520" s="1"/>
      <c r="N520" s="1"/>
      <c r="O520" s="1"/>
      <c r="P520" s="1"/>
      <c r="Q520" s="1"/>
      <c r="R520" s="1"/>
      <c r="S520" s="1"/>
      <c r="T520" s="1"/>
      <c r="U520" s="1"/>
      <c r="V520" s="1"/>
      <c r="W520" s="1"/>
      <c r="X520" s="1"/>
      <c r="Y520" s="1"/>
      <c r="Z520" s="1"/>
    </row>
    <row r="521" spans="1:26" ht="13.5" customHeight="1" x14ac:dyDescent="0.3">
      <c r="A521" s="1"/>
      <c r="B521" s="2"/>
      <c r="C521" s="2"/>
      <c r="D521" s="3"/>
      <c r="E521" s="4"/>
      <c r="F521" s="3"/>
      <c r="G521" s="1"/>
      <c r="H521" s="5"/>
      <c r="I521" s="5"/>
      <c r="J521" s="1"/>
      <c r="K521" s="1"/>
      <c r="L521" s="1"/>
      <c r="M521" s="1"/>
      <c r="N521" s="1"/>
      <c r="O521" s="1"/>
      <c r="P521" s="1"/>
      <c r="Q521" s="1"/>
      <c r="R521" s="1"/>
      <c r="S521" s="1"/>
      <c r="T521" s="1"/>
      <c r="U521" s="1"/>
      <c r="V521" s="1"/>
      <c r="W521" s="1"/>
      <c r="X521" s="1"/>
      <c r="Y521" s="1"/>
      <c r="Z521" s="1"/>
    </row>
    <row r="522" spans="1:26" ht="13.5" customHeight="1" x14ac:dyDescent="0.3">
      <c r="A522" s="1"/>
      <c r="B522" s="2"/>
      <c r="C522" s="2"/>
      <c r="D522" s="3"/>
      <c r="E522" s="4"/>
      <c r="F522" s="3"/>
      <c r="G522" s="1"/>
      <c r="H522" s="5"/>
      <c r="I522" s="5"/>
      <c r="J522" s="1"/>
      <c r="K522" s="1"/>
      <c r="L522" s="1"/>
      <c r="M522" s="1"/>
      <c r="N522" s="1"/>
      <c r="O522" s="1"/>
      <c r="P522" s="1"/>
      <c r="Q522" s="1"/>
      <c r="R522" s="1"/>
      <c r="S522" s="1"/>
      <c r="T522" s="1"/>
      <c r="U522" s="1"/>
      <c r="V522" s="1"/>
      <c r="W522" s="1"/>
      <c r="X522" s="1"/>
      <c r="Y522" s="1"/>
      <c r="Z522" s="1"/>
    </row>
    <row r="523" spans="1:26" ht="13.5" customHeight="1" x14ac:dyDescent="0.3">
      <c r="A523" s="1"/>
      <c r="B523" s="2"/>
      <c r="C523" s="2"/>
      <c r="D523" s="3"/>
      <c r="E523" s="4"/>
      <c r="F523" s="3"/>
      <c r="G523" s="1"/>
      <c r="H523" s="5"/>
      <c r="I523" s="5"/>
      <c r="J523" s="1"/>
      <c r="K523" s="1"/>
      <c r="L523" s="1"/>
      <c r="M523" s="1"/>
      <c r="N523" s="1"/>
      <c r="O523" s="1"/>
      <c r="P523" s="1"/>
      <c r="Q523" s="1"/>
      <c r="R523" s="1"/>
      <c r="S523" s="1"/>
      <c r="T523" s="1"/>
      <c r="U523" s="1"/>
      <c r="V523" s="1"/>
      <c r="W523" s="1"/>
      <c r="X523" s="1"/>
      <c r="Y523" s="1"/>
      <c r="Z523" s="1"/>
    </row>
    <row r="524" spans="1:26" ht="13.5" customHeight="1" x14ac:dyDescent="0.3">
      <c r="A524" s="1"/>
      <c r="B524" s="2"/>
      <c r="C524" s="2"/>
      <c r="D524" s="3"/>
      <c r="E524" s="4"/>
      <c r="F524" s="3"/>
      <c r="G524" s="1"/>
      <c r="H524" s="5"/>
      <c r="I524" s="5"/>
      <c r="J524" s="1"/>
      <c r="K524" s="1"/>
      <c r="L524" s="1"/>
      <c r="M524" s="1"/>
      <c r="N524" s="1"/>
      <c r="O524" s="1"/>
      <c r="P524" s="1"/>
      <c r="Q524" s="1"/>
      <c r="R524" s="1"/>
      <c r="S524" s="1"/>
      <c r="T524" s="1"/>
      <c r="U524" s="1"/>
      <c r="V524" s="1"/>
      <c r="W524" s="1"/>
      <c r="X524" s="1"/>
      <c r="Y524" s="1"/>
      <c r="Z524" s="1"/>
    </row>
    <row r="525" spans="1:26" ht="13.5" customHeight="1" x14ac:dyDescent="0.3">
      <c r="A525" s="1"/>
      <c r="B525" s="2"/>
      <c r="C525" s="2"/>
      <c r="D525" s="3"/>
      <c r="E525" s="4"/>
      <c r="F525" s="3"/>
      <c r="G525" s="1"/>
      <c r="H525" s="5"/>
      <c r="I525" s="5"/>
      <c r="J525" s="1"/>
      <c r="K525" s="1"/>
      <c r="L525" s="1"/>
      <c r="M525" s="1"/>
      <c r="N525" s="1"/>
      <c r="O525" s="1"/>
      <c r="P525" s="1"/>
      <c r="Q525" s="1"/>
      <c r="R525" s="1"/>
      <c r="S525" s="1"/>
      <c r="T525" s="1"/>
      <c r="U525" s="1"/>
      <c r="V525" s="1"/>
      <c r="W525" s="1"/>
      <c r="X525" s="1"/>
      <c r="Y525" s="1"/>
      <c r="Z525" s="1"/>
    </row>
    <row r="526" spans="1:26" ht="13.5" customHeight="1" x14ac:dyDescent="0.3">
      <c r="A526" s="1"/>
      <c r="B526" s="2"/>
      <c r="C526" s="2"/>
      <c r="D526" s="3"/>
      <c r="E526" s="4"/>
      <c r="F526" s="3"/>
      <c r="G526" s="1"/>
      <c r="H526" s="5"/>
      <c r="I526" s="5"/>
      <c r="J526" s="1"/>
      <c r="K526" s="1"/>
      <c r="L526" s="1"/>
      <c r="M526" s="1"/>
      <c r="N526" s="1"/>
      <c r="O526" s="1"/>
      <c r="P526" s="1"/>
      <c r="Q526" s="1"/>
      <c r="R526" s="1"/>
      <c r="S526" s="1"/>
      <c r="T526" s="1"/>
      <c r="U526" s="1"/>
      <c r="V526" s="1"/>
      <c r="W526" s="1"/>
      <c r="X526" s="1"/>
      <c r="Y526" s="1"/>
      <c r="Z526" s="1"/>
    </row>
    <row r="527" spans="1:26" ht="13.5" customHeight="1" x14ac:dyDescent="0.3">
      <c r="A527" s="1"/>
      <c r="B527" s="2"/>
      <c r="C527" s="2"/>
      <c r="D527" s="3"/>
      <c r="E527" s="4"/>
      <c r="F527" s="3"/>
      <c r="G527" s="1"/>
      <c r="H527" s="5"/>
      <c r="I527" s="5"/>
      <c r="J527" s="1"/>
      <c r="K527" s="1"/>
      <c r="L527" s="1"/>
      <c r="M527" s="1"/>
      <c r="N527" s="1"/>
      <c r="O527" s="1"/>
      <c r="P527" s="1"/>
      <c r="Q527" s="1"/>
      <c r="R527" s="1"/>
      <c r="S527" s="1"/>
      <c r="T527" s="1"/>
      <c r="U527" s="1"/>
      <c r="V527" s="1"/>
      <c r="W527" s="1"/>
      <c r="X527" s="1"/>
      <c r="Y527" s="1"/>
      <c r="Z527" s="1"/>
    </row>
    <row r="528" spans="1:26" ht="13.5" customHeight="1" x14ac:dyDescent="0.3">
      <c r="A528" s="1"/>
      <c r="B528" s="2"/>
      <c r="C528" s="2"/>
      <c r="D528" s="3"/>
      <c r="E528" s="4"/>
      <c r="F528" s="3"/>
      <c r="G528" s="1"/>
      <c r="H528" s="5"/>
      <c r="I528" s="5"/>
      <c r="J528" s="1"/>
      <c r="K528" s="1"/>
      <c r="L528" s="1"/>
      <c r="M528" s="1"/>
      <c r="N528" s="1"/>
      <c r="O528" s="1"/>
      <c r="P528" s="1"/>
      <c r="Q528" s="1"/>
      <c r="R528" s="1"/>
      <c r="S528" s="1"/>
      <c r="T528" s="1"/>
      <c r="U528" s="1"/>
      <c r="V528" s="1"/>
      <c r="W528" s="1"/>
      <c r="X528" s="1"/>
      <c r="Y528" s="1"/>
      <c r="Z528" s="1"/>
    </row>
    <row r="529" spans="1:26" ht="13.5" customHeight="1" x14ac:dyDescent="0.3">
      <c r="A529" s="1"/>
      <c r="B529" s="2"/>
      <c r="C529" s="2"/>
      <c r="D529" s="3"/>
      <c r="E529" s="4"/>
      <c r="F529" s="3"/>
      <c r="G529" s="1"/>
      <c r="H529" s="5"/>
      <c r="I529" s="5"/>
      <c r="J529" s="1"/>
      <c r="K529" s="1"/>
      <c r="L529" s="1"/>
      <c r="M529" s="1"/>
      <c r="N529" s="1"/>
      <c r="O529" s="1"/>
      <c r="P529" s="1"/>
      <c r="Q529" s="1"/>
      <c r="R529" s="1"/>
      <c r="S529" s="1"/>
      <c r="T529" s="1"/>
      <c r="U529" s="1"/>
      <c r="V529" s="1"/>
      <c r="W529" s="1"/>
      <c r="X529" s="1"/>
      <c r="Y529" s="1"/>
      <c r="Z529" s="1"/>
    </row>
    <row r="530" spans="1:26" ht="13.5" customHeight="1" x14ac:dyDescent="0.3">
      <c r="A530" s="1"/>
      <c r="B530" s="2"/>
      <c r="C530" s="2"/>
      <c r="D530" s="3"/>
      <c r="E530" s="4"/>
      <c r="F530" s="3"/>
      <c r="G530" s="1"/>
      <c r="H530" s="5"/>
      <c r="I530" s="5"/>
      <c r="J530" s="1"/>
      <c r="K530" s="1"/>
      <c r="L530" s="1"/>
      <c r="M530" s="1"/>
      <c r="N530" s="1"/>
      <c r="O530" s="1"/>
      <c r="P530" s="1"/>
      <c r="Q530" s="1"/>
      <c r="R530" s="1"/>
      <c r="S530" s="1"/>
      <c r="T530" s="1"/>
      <c r="U530" s="1"/>
      <c r="V530" s="1"/>
      <c r="W530" s="1"/>
      <c r="X530" s="1"/>
      <c r="Y530" s="1"/>
      <c r="Z530" s="1"/>
    </row>
    <row r="531" spans="1:26" ht="13.5" customHeight="1" x14ac:dyDescent="0.3">
      <c r="A531" s="1"/>
      <c r="B531" s="2"/>
      <c r="C531" s="2"/>
      <c r="D531" s="3"/>
      <c r="E531" s="4"/>
      <c r="F531" s="3"/>
      <c r="G531" s="1"/>
      <c r="H531" s="5"/>
      <c r="I531" s="5"/>
      <c r="J531" s="1"/>
      <c r="K531" s="1"/>
      <c r="L531" s="1"/>
      <c r="M531" s="1"/>
      <c r="N531" s="1"/>
      <c r="O531" s="1"/>
      <c r="P531" s="1"/>
      <c r="Q531" s="1"/>
      <c r="R531" s="1"/>
      <c r="S531" s="1"/>
      <c r="T531" s="1"/>
      <c r="U531" s="1"/>
      <c r="V531" s="1"/>
      <c r="W531" s="1"/>
      <c r="X531" s="1"/>
      <c r="Y531" s="1"/>
      <c r="Z531" s="1"/>
    </row>
    <row r="532" spans="1:26" ht="13.5" customHeight="1" x14ac:dyDescent="0.3">
      <c r="A532" s="1"/>
      <c r="B532" s="2"/>
      <c r="C532" s="2"/>
      <c r="D532" s="3"/>
      <c r="E532" s="4"/>
      <c r="F532" s="3"/>
      <c r="G532" s="1"/>
      <c r="H532" s="5"/>
      <c r="I532" s="5"/>
      <c r="J532" s="1"/>
      <c r="K532" s="1"/>
      <c r="L532" s="1"/>
      <c r="M532" s="1"/>
      <c r="N532" s="1"/>
      <c r="O532" s="1"/>
      <c r="P532" s="1"/>
      <c r="Q532" s="1"/>
      <c r="R532" s="1"/>
      <c r="S532" s="1"/>
      <c r="T532" s="1"/>
      <c r="U532" s="1"/>
      <c r="V532" s="1"/>
      <c r="W532" s="1"/>
      <c r="X532" s="1"/>
      <c r="Y532" s="1"/>
      <c r="Z532" s="1"/>
    </row>
    <row r="533" spans="1:26" ht="13.5" customHeight="1" x14ac:dyDescent="0.3">
      <c r="A533" s="1"/>
      <c r="B533" s="2"/>
      <c r="C533" s="2"/>
      <c r="D533" s="3"/>
      <c r="E533" s="4"/>
      <c r="F533" s="3"/>
      <c r="G533" s="1"/>
      <c r="H533" s="5"/>
      <c r="I533" s="5"/>
      <c r="J533" s="1"/>
      <c r="K533" s="1"/>
      <c r="L533" s="1"/>
      <c r="M533" s="1"/>
      <c r="N533" s="1"/>
      <c r="O533" s="1"/>
      <c r="P533" s="1"/>
      <c r="Q533" s="1"/>
      <c r="R533" s="1"/>
      <c r="S533" s="1"/>
      <c r="T533" s="1"/>
      <c r="U533" s="1"/>
      <c r="V533" s="1"/>
      <c r="W533" s="1"/>
      <c r="X533" s="1"/>
      <c r="Y533" s="1"/>
      <c r="Z533" s="1"/>
    </row>
    <row r="534" spans="1:26" ht="13.5" customHeight="1" x14ac:dyDescent="0.3">
      <c r="A534" s="1"/>
      <c r="B534" s="2"/>
      <c r="C534" s="2"/>
      <c r="D534" s="3"/>
      <c r="E534" s="4"/>
      <c r="F534" s="3"/>
      <c r="G534" s="1"/>
      <c r="H534" s="5"/>
      <c r="I534" s="5"/>
      <c r="J534" s="1"/>
      <c r="K534" s="1"/>
      <c r="L534" s="1"/>
      <c r="M534" s="1"/>
      <c r="N534" s="1"/>
      <c r="O534" s="1"/>
      <c r="P534" s="1"/>
      <c r="Q534" s="1"/>
      <c r="R534" s="1"/>
      <c r="S534" s="1"/>
      <c r="T534" s="1"/>
      <c r="U534" s="1"/>
      <c r="V534" s="1"/>
      <c r="W534" s="1"/>
      <c r="X534" s="1"/>
      <c r="Y534" s="1"/>
      <c r="Z534" s="1"/>
    </row>
    <row r="535" spans="1:26" ht="13.5" customHeight="1" x14ac:dyDescent="0.3">
      <c r="A535" s="1"/>
      <c r="B535" s="2"/>
      <c r="C535" s="2"/>
      <c r="D535" s="3"/>
      <c r="E535" s="4"/>
      <c r="F535" s="3"/>
      <c r="G535" s="1"/>
      <c r="H535" s="5"/>
      <c r="I535" s="5"/>
      <c r="J535" s="1"/>
      <c r="K535" s="1"/>
      <c r="L535" s="1"/>
      <c r="M535" s="1"/>
      <c r="N535" s="1"/>
      <c r="O535" s="1"/>
      <c r="P535" s="1"/>
      <c r="Q535" s="1"/>
      <c r="R535" s="1"/>
      <c r="S535" s="1"/>
      <c r="T535" s="1"/>
      <c r="U535" s="1"/>
      <c r="V535" s="1"/>
      <c r="W535" s="1"/>
      <c r="X535" s="1"/>
      <c r="Y535" s="1"/>
      <c r="Z535" s="1"/>
    </row>
    <row r="536" spans="1:26" ht="13.5" customHeight="1" x14ac:dyDescent="0.3">
      <c r="A536" s="1"/>
      <c r="B536" s="2"/>
      <c r="C536" s="2"/>
      <c r="D536" s="3"/>
      <c r="E536" s="4"/>
      <c r="F536" s="3"/>
      <c r="G536" s="1"/>
      <c r="H536" s="5"/>
      <c r="I536" s="5"/>
      <c r="J536" s="1"/>
      <c r="K536" s="1"/>
      <c r="L536" s="1"/>
      <c r="M536" s="1"/>
      <c r="N536" s="1"/>
      <c r="O536" s="1"/>
      <c r="P536" s="1"/>
      <c r="Q536" s="1"/>
      <c r="R536" s="1"/>
      <c r="S536" s="1"/>
      <c r="T536" s="1"/>
      <c r="U536" s="1"/>
      <c r="V536" s="1"/>
      <c r="W536" s="1"/>
      <c r="X536" s="1"/>
      <c r="Y536" s="1"/>
      <c r="Z536" s="1"/>
    </row>
    <row r="537" spans="1:26" ht="13.5" customHeight="1" x14ac:dyDescent="0.3">
      <c r="A537" s="1"/>
      <c r="B537" s="2"/>
      <c r="C537" s="2"/>
      <c r="D537" s="3"/>
      <c r="E537" s="4"/>
      <c r="F537" s="3"/>
      <c r="G537" s="1"/>
      <c r="H537" s="5"/>
      <c r="I537" s="5"/>
      <c r="J537" s="1"/>
      <c r="K537" s="1"/>
      <c r="L537" s="1"/>
      <c r="M537" s="1"/>
      <c r="N537" s="1"/>
      <c r="O537" s="1"/>
      <c r="P537" s="1"/>
      <c r="Q537" s="1"/>
      <c r="R537" s="1"/>
      <c r="S537" s="1"/>
      <c r="T537" s="1"/>
      <c r="U537" s="1"/>
      <c r="V537" s="1"/>
      <c r="W537" s="1"/>
      <c r="X537" s="1"/>
      <c r="Y537" s="1"/>
      <c r="Z537" s="1"/>
    </row>
    <row r="538" spans="1:26" ht="13.5" customHeight="1" x14ac:dyDescent="0.3">
      <c r="A538" s="1"/>
      <c r="B538" s="2"/>
      <c r="C538" s="2"/>
      <c r="D538" s="3"/>
      <c r="E538" s="4"/>
      <c r="F538" s="3"/>
      <c r="G538" s="1"/>
      <c r="H538" s="5"/>
      <c r="I538" s="5"/>
      <c r="J538" s="1"/>
      <c r="K538" s="1"/>
      <c r="L538" s="1"/>
      <c r="M538" s="1"/>
      <c r="N538" s="1"/>
      <c r="O538" s="1"/>
      <c r="P538" s="1"/>
      <c r="Q538" s="1"/>
      <c r="R538" s="1"/>
      <c r="S538" s="1"/>
      <c r="T538" s="1"/>
      <c r="U538" s="1"/>
      <c r="V538" s="1"/>
      <c r="W538" s="1"/>
      <c r="X538" s="1"/>
      <c r="Y538" s="1"/>
      <c r="Z538" s="1"/>
    </row>
    <row r="539" spans="1:26" ht="13.5" customHeight="1" x14ac:dyDescent="0.3">
      <c r="A539" s="1"/>
      <c r="B539" s="2"/>
      <c r="C539" s="2"/>
      <c r="D539" s="3"/>
      <c r="E539" s="4"/>
      <c r="F539" s="3"/>
      <c r="G539" s="1"/>
      <c r="H539" s="5"/>
      <c r="I539" s="5"/>
      <c r="J539" s="1"/>
      <c r="K539" s="1"/>
      <c r="L539" s="1"/>
      <c r="M539" s="1"/>
      <c r="N539" s="1"/>
      <c r="O539" s="1"/>
      <c r="P539" s="1"/>
      <c r="Q539" s="1"/>
      <c r="R539" s="1"/>
      <c r="S539" s="1"/>
      <c r="T539" s="1"/>
      <c r="U539" s="1"/>
      <c r="V539" s="1"/>
      <c r="W539" s="1"/>
      <c r="X539" s="1"/>
      <c r="Y539" s="1"/>
      <c r="Z539" s="1"/>
    </row>
    <row r="540" spans="1:26" ht="13.5" customHeight="1" x14ac:dyDescent="0.3">
      <c r="A540" s="1"/>
      <c r="B540" s="2"/>
      <c r="C540" s="2"/>
      <c r="D540" s="3"/>
      <c r="E540" s="4"/>
      <c r="F540" s="3"/>
      <c r="G540" s="1"/>
      <c r="H540" s="5"/>
      <c r="I540" s="5"/>
      <c r="J540" s="1"/>
      <c r="K540" s="1"/>
      <c r="L540" s="1"/>
      <c r="M540" s="1"/>
      <c r="N540" s="1"/>
      <c r="O540" s="1"/>
      <c r="P540" s="1"/>
      <c r="Q540" s="1"/>
      <c r="R540" s="1"/>
      <c r="S540" s="1"/>
      <c r="T540" s="1"/>
      <c r="U540" s="1"/>
      <c r="V540" s="1"/>
      <c r="W540" s="1"/>
      <c r="X540" s="1"/>
      <c r="Y540" s="1"/>
      <c r="Z540" s="1"/>
    </row>
    <row r="541" spans="1:26" ht="13.5" customHeight="1" x14ac:dyDescent="0.3">
      <c r="A541" s="1"/>
      <c r="B541" s="2"/>
      <c r="C541" s="2"/>
      <c r="D541" s="3"/>
      <c r="E541" s="4"/>
      <c r="F541" s="3"/>
      <c r="G541" s="1"/>
      <c r="H541" s="5"/>
      <c r="I541" s="5"/>
      <c r="J541" s="1"/>
      <c r="K541" s="1"/>
      <c r="L541" s="1"/>
      <c r="M541" s="1"/>
      <c r="N541" s="1"/>
      <c r="O541" s="1"/>
      <c r="P541" s="1"/>
      <c r="Q541" s="1"/>
      <c r="R541" s="1"/>
      <c r="S541" s="1"/>
      <c r="T541" s="1"/>
      <c r="U541" s="1"/>
      <c r="V541" s="1"/>
      <c r="W541" s="1"/>
      <c r="X541" s="1"/>
      <c r="Y541" s="1"/>
      <c r="Z541" s="1"/>
    </row>
    <row r="542" spans="1:26" ht="13.5" customHeight="1" x14ac:dyDescent="0.3">
      <c r="A542" s="1"/>
      <c r="B542" s="2"/>
      <c r="C542" s="2"/>
      <c r="D542" s="3"/>
      <c r="E542" s="4"/>
      <c r="F542" s="3"/>
      <c r="G542" s="1"/>
      <c r="H542" s="5"/>
      <c r="I542" s="5"/>
      <c r="J542" s="1"/>
      <c r="K542" s="1"/>
      <c r="L542" s="1"/>
      <c r="M542" s="1"/>
      <c r="N542" s="1"/>
      <c r="O542" s="1"/>
      <c r="P542" s="1"/>
      <c r="Q542" s="1"/>
      <c r="R542" s="1"/>
      <c r="S542" s="1"/>
      <c r="T542" s="1"/>
      <c r="U542" s="1"/>
      <c r="V542" s="1"/>
      <c r="W542" s="1"/>
      <c r="X542" s="1"/>
      <c r="Y542" s="1"/>
      <c r="Z542" s="1"/>
    </row>
    <row r="543" spans="1:26" ht="13.5" customHeight="1" x14ac:dyDescent="0.3">
      <c r="A543" s="1"/>
      <c r="B543" s="2"/>
      <c r="C543" s="2"/>
      <c r="D543" s="3"/>
      <c r="E543" s="4"/>
      <c r="F543" s="3"/>
      <c r="G543" s="1"/>
      <c r="H543" s="5"/>
      <c r="I543" s="5"/>
      <c r="J543" s="1"/>
      <c r="K543" s="1"/>
      <c r="L543" s="1"/>
      <c r="M543" s="1"/>
      <c r="N543" s="1"/>
      <c r="O543" s="1"/>
      <c r="P543" s="1"/>
      <c r="Q543" s="1"/>
      <c r="R543" s="1"/>
      <c r="S543" s="1"/>
      <c r="T543" s="1"/>
      <c r="U543" s="1"/>
      <c r="V543" s="1"/>
      <c r="W543" s="1"/>
      <c r="X543" s="1"/>
      <c r="Y543" s="1"/>
      <c r="Z543" s="1"/>
    </row>
    <row r="544" spans="1:26" ht="13.5" customHeight="1" x14ac:dyDescent="0.3">
      <c r="A544" s="1"/>
      <c r="B544" s="2"/>
      <c r="C544" s="2"/>
      <c r="D544" s="3"/>
      <c r="E544" s="4"/>
      <c r="F544" s="3"/>
      <c r="G544" s="1"/>
      <c r="H544" s="5"/>
      <c r="I544" s="5"/>
      <c r="J544" s="1"/>
      <c r="K544" s="1"/>
      <c r="L544" s="1"/>
      <c r="M544" s="1"/>
      <c r="N544" s="1"/>
      <c r="O544" s="1"/>
      <c r="P544" s="1"/>
      <c r="Q544" s="1"/>
      <c r="R544" s="1"/>
      <c r="S544" s="1"/>
      <c r="T544" s="1"/>
      <c r="U544" s="1"/>
      <c r="V544" s="1"/>
      <c r="W544" s="1"/>
      <c r="X544" s="1"/>
      <c r="Y544" s="1"/>
      <c r="Z544" s="1"/>
    </row>
    <row r="545" spans="1:26" ht="13.5" customHeight="1" x14ac:dyDescent="0.3">
      <c r="A545" s="1"/>
      <c r="B545" s="2"/>
      <c r="C545" s="2"/>
      <c r="D545" s="3"/>
      <c r="E545" s="4"/>
      <c r="F545" s="3"/>
      <c r="G545" s="1"/>
      <c r="H545" s="5"/>
      <c r="I545" s="5"/>
      <c r="J545" s="1"/>
      <c r="K545" s="1"/>
      <c r="L545" s="1"/>
      <c r="M545" s="1"/>
      <c r="N545" s="1"/>
      <c r="O545" s="1"/>
      <c r="P545" s="1"/>
      <c r="Q545" s="1"/>
      <c r="R545" s="1"/>
      <c r="S545" s="1"/>
      <c r="T545" s="1"/>
      <c r="U545" s="1"/>
      <c r="V545" s="1"/>
      <c r="W545" s="1"/>
      <c r="X545" s="1"/>
      <c r="Y545" s="1"/>
      <c r="Z545" s="1"/>
    </row>
    <row r="546" spans="1:26" ht="13.5" customHeight="1" x14ac:dyDescent="0.3">
      <c r="A546" s="1"/>
      <c r="B546" s="2"/>
      <c r="C546" s="2"/>
      <c r="D546" s="3"/>
      <c r="E546" s="4"/>
      <c r="F546" s="3"/>
      <c r="G546" s="1"/>
      <c r="H546" s="5"/>
      <c r="I546" s="5"/>
      <c r="J546" s="1"/>
      <c r="K546" s="1"/>
      <c r="L546" s="1"/>
      <c r="M546" s="1"/>
      <c r="N546" s="1"/>
      <c r="O546" s="1"/>
      <c r="P546" s="1"/>
      <c r="Q546" s="1"/>
      <c r="R546" s="1"/>
      <c r="S546" s="1"/>
      <c r="T546" s="1"/>
      <c r="U546" s="1"/>
      <c r="V546" s="1"/>
      <c r="W546" s="1"/>
      <c r="X546" s="1"/>
      <c r="Y546" s="1"/>
      <c r="Z546" s="1"/>
    </row>
    <row r="547" spans="1:26" ht="13.5" customHeight="1" x14ac:dyDescent="0.3">
      <c r="A547" s="1"/>
      <c r="B547" s="2"/>
      <c r="C547" s="2"/>
      <c r="D547" s="3"/>
      <c r="E547" s="4"/>
      <c r="F547" s="3"/>
      <c r="G547" s="1"/>
      <c r="H547" s="5"/>
      <c r="I547" s="5"/>
      <c r="J547" s="1"/>
      <c r="K547" s="1"/>
      <c r="L547" s="1"/>
      <c r="M547" s="1"/>
      <c r="N547" s="1"/>
      <c r="O547" s="1"/>
      <c r="P547" s="1"/>
      <c r="Q547" s="1"/>
      <c r="R547" s="1"/>
      <c r="S547" s="1"/>
      <c r="T547" s="1"/>
      <c r="U547" s="1"/>
      <c r="V547" s="1"/>
      <c r="W547" s="1"/>
      <c r="X547" s="1"/>
      <c r="Y547" s="1"/>
      <c r="Z547" s="1"/>
    </row>
    <row r="548" spans="1:26" ht="13.5" customHeight="1" x14ac:dyDescent="0.3">
      <c r="A548" s="1"/>
      <c r="B548" s="2"/>
      <c r="C548" s="2"/>
      <c r="D548" s="3"/>
      <c r="E548" s="4"/>
      <c r="F548" s="3"/>
      <c r="G548" s="1"/>
      <c r="H548" s="5"/>
      <c r="I548" s="5"/>
      <c r="J548" s="1"/>
      <c r="K548" s="1"/>
      <c r="L548" s="1"/>
      <c r="M548" s="1"/>
      <c r="N548" s="1"/>
      <c r="O548" s="1"/>
      <c r="P548" s="1"/>
      <c r="Q548" s="1"/>
      <c r="R548" s="1"/>
      <c r="S548" s="1"/>
      <c r="T548" s="1"/>
      <c r="U548" s="1"/>
      <c r="V548" s="1"/>
      <c r="W548" s="1"/>
      <c r="X548" s="1"/>
      <c r="Y548" s="1"/>
      <c r="Z548" s="1"/>
    </row>
    <row r="549" spans="1:26" ht="13.5" customHeight="1" x14ac:dyDescent="0.3">
      <c r="A549" s="1"/>
      <c r="B549" s="2"/>
      <c r="C549" s="2"/>
      <c r="D549" s="3"/>
      <c r="E549" s="4"/>
      <c r="F549" s="3"/>
      <c r="G549" s="1"/>
      <c r="H549" s="5"/>
      <c r="I549" s="5"/>
      <c r="J549" s="1"/>
      <c r="K549" s="1"/>
      <c r="L549" s="1"/>
      <c r="M549" s="1"/>
      <c r="N549" s="1"/>
      <c r="O549" s="1"/>
      <c r="P549" s="1"/>
      <c r="Q549" s="1"/>
      <c r="R549" s="1"/>
      <c r="S549" s="1"/>
      <c r="T549" s="1"/>
      <c r="U549" s="1"/>
      <c r="V549" s="1"/>
      <c r="W549" s="1"/>
      <c r="X549" s="1"/>
      <c r="Y549" s="1"/>
      <c r="Z549" s="1"/>
    </row>
    <row r="550" spans="1:26" ht="13.5" customHeight="1" x14ac:dyDescent="0.3">
      <c r="A550" s="1"/>
      <c r="B550" s="2"/>
      <c r="C550" s="2"/>
      <c r="D550" s="3"/>
      <c r="E550" s="4"/>
      <c r="F550" s="3"/>
      <c r="G550" s="1"/>
      <c r="H550" s="5"/>
      <c r="I550" s="5"/>
      <c r="J550" s="1"/>
      <c r="K550" s="1"/>
      <c r="L550" s="1"/>
      <c r="M550" s="1"/>
      <c r="N550" s="1"/>
      <c r="O550" s="1"/>
      <c r="P550" s="1"/>
      <c r="Q550" s="1"/>
      <c r="R550" s="1"/>
      <c r="S550" s="1"/>
      <c r="T550" s="1"/>
      <c r="U550" s="1"/>
      <c r="V550" s="1"/>
      <c r="W550" s="1"/>
      <c r="X550" s="1"/>
      <c r="Y550" s="1"/>
      <c r="Z550" s="1"/>
    </row>
    <row r="551" spans="1:26" ht="13.5" customHeight="1" x14ac:dyDescent="0.3">
      <c r="A551" s="1"/>
      <c r="B551" s="2"/>
      <c r="C551" s="2"/>
      <c r="D551" s="3"/>
      <c r="E551" s="4"/>
      <c r="F551" s="3"/>
      <c r="G551" s="1"/>
      <c r="H551" s="5"/>
      <c r="I551" s="5"/>
      <c r="J551" s="1"/>
      <c r="K551" s="1"/>
      <c r="L551" s="1"/>
      <c r="M551" s="1"/>
      <c r="N551" s="1"/>
      <c r="O551" s="1"/>
      <c r="P551" s="1"/>
      <c r="Q551" s="1"/>
      <c r="R551" s="1"/>
      <c r="S551" s="1"/>
      <c r="T551" s="1"/>
      <c r="U551" s="1"/>
      <c r="V551" s="1"/>
      <c r="W551" s="1"/>
      <c r="X551" s="1"/>
      <c r="Y551" s="1"/>
      <c r="Z551" s="1"/>
    </row>
    <row r="552" spans="1:26" ht="13.5" customHeight="1" x14ac:dyDescent="0.3">
      <c r="A552" s="1"/>
      <c r="B552" s="2"/>
      <c r="C552" s="2"/>
      <c r="D552" s="3"/>
      <c r="E552" s="4"/>
      <c r="F552" s="3"/>
      <c r="G552" s="1"/>
      <c r="H552" s="5"/>
      <c r="I552" s="5"/>
      <c r="J552" s="1"/>
      <c r="K552" s="1"/>
      <c r="L552" s="1"/>
      <c r="M552" s="1"/>
      <c r="N552" s="1"/>
      <c r="O552" s="1"/>
      <c r="P552" s="1"/>
      <c r="Q552" s="1"/>
      <c r="R552" s="1"/>
      <c r="S552" s="1"/>
      <c r="T552" s="1"/>
      <c r="U552" s="1"/>
      <c r="V552" s="1"/>
      <c r="W552" s="1"/>
      <c r="X552" s="1"/>
      <c r="Y552" s="1"/>
      <c r="Z552" s="1"/>
    </row>
    <row r="553" spans="1:26" ht="13.5" customHeight="1" x14ac:dyDescent="0.3">
      <c r="A553" s="1"/>
      <c r="B553" s="2"/>
      <c r="C553" s="2"/>
      <c r="D553" s="3"/>
      <c r="E553" s="4"/>
      <c r="F553" s="3"/>
      <c r="G553" s="1"/>
      <c r="H553" s="5"/>
      <c r="I553" s="5"/>
      <c r="J553" s="1"/>
      <c r="K553" s="1"/>
      <c r="L553" s="1"/>
      <c r="M553" s="1"/>
      <c r="N553" s="1"/>
      <c r="O553" s="1"/>
      <c r="P553" s="1"/>
      <c r="Q553" s="1"/>
      <c r="R553" s="1"/>
      <c r="S553" s="1"/>
      <c r="T553" s="1"/>
      <c r="U553" s="1"/>
      <c r="V553" s="1"/>
      <c r="W553" s="1"/>
      <c r="X553" s="1"/>
      <c r="Y553" s="1"/>
      <c r="Z553" s="1"/>
    </row>
    <row r="554" spans="1:26" ht="13.5" customHeight="1" x14ac:dyDescent="0.3">
      <c r="A554" s="1"/>
      <c r="B554" s="2"/>
      <c r="C554" s="2"/>
      <c r="D554" s="3"/>
      <c r="E554" s="4"/>
      <c r="F554" s="3"/>
      <c r="G554" s="1"/>
      <c r="H554" s="5"/>
      <c r="I554" s="5"/>
      <c r="J554" s="1"/>
      <c r="K554" s="1"/>
      <c r="L554" s="1"/>
      <c r="M554" s="1"/>
      <c r="N554" s="1"/>
      <c r="O554" s="1"/>
      <c r="P554" s="1"/>
      <c r="Q554" s="1"/>
      <c r="R554" s="1"/>
      <c r="S554" s="1"/>
      <c r="T554" s="1"/>
      <c r="U554" s="1"/>
      <c r="V554" s="1"/>
      <c r="W554" s="1"/>
      <c r="X554" s="1"/>
      <c r="Y554" s="1"/>
      <c r="Z554" s="1"/>
    </row>
    <row r="555" spans="1:26" ht="13.5" customHeight="1" x14ac:dyDescent="0.3">
      <c r="A555" s="1"/>
      <c r="B555" s="2"/>
      <c r="C555" s="2"/>
      <c r="D555" s="3"/>
      <c r="E555" s="4"/>
      <c r="F555" s="3"/>
      <c r="G555" s="1"/>
      <c r="H555" s="5"/>
      <c r="I555" s="5"/>
      <c r="J555" s="1"/>
      <c r="K555" s="1"/>
      <c r="L555" s="1"/>
      <c r="M555" s="1"/>
      <c r="N555" s="1"/>
      <c r="O555" s="1"/>
      <c r="P555" s="1"/>
      <c r="Q555" s="1"/>
      <c r="R555" s="1"/>
      <c r="S555" s="1"/>
      <c r="T555" s="1"/>
      <c r="U555" s="1"/>
      <c r="V555" s="1"/>
      <c r="W555" s="1"/>
      <c r="X555" s="1"/>
      <c r="Y555" s="1"/>
      <c r="Z555" s="1"/>
    </row>
    <row r="556" spans="1:26" ht="13.5" customHeight="1" x14ac:dyDescent="0.3">
      <c r="A556" s="1"/>
      <c r="B556" s="2"/>
      <c r="C556" s="2"/>
      <c r="D556" s="3"/>
      <c r="E556" s="4"/>
      <c r="F556" s="3"/>
      <c r="G556" s="1"/>
      <c r="H556" s="5"/>
      <c r="I556" s="5"/>
      <c r="J556" s="1"/>
      <c r="K556" s="1"/>
      <c r="L556" s="1"/>
      <c r="M556" s="1"/>
      <c r="N556" s="1"/>
      <c r="O556" s="1"/>
      <c r="P556" s="1"/>
      <c r="Q556" s="1"/>
      <c r="R556" s="1"/>
      <c r="S556" s="1"/>
      <c r="T556" s="1"/>
      <c r="U556" s="1"/>
      <c r="V556" s="1"/>
      <c r="W556" s="1"/>
      <c r="X556" s="1"/>
      <c r="Y556" s="1"/>
      <c r="Z556" s="1"/>
    </row>
    <row r="557" spans="1:26" ht="13.5" customHeight="1" x14ac:dyDescent="0.3">
      <c r="A557" s="1"/>
      <c r="B557" s="2"/>
      <c r="C557" s="2"/>
      <c r="D557" s="3"/>
      <c r="E557" s="4"/>
      <c r="F557" s="3"/>
      <c r="G557" s="1"/>
      <c r="H557" s="5"/>
      <c r="I557" s="5"/>
      <c r="J557" s="1"/>
      <c r="K557" s="1"/>
      <c r="L557" s="1"/>
      <c r="M557" s="1"/>
      <c r="N557" s="1"/>
      <c r="O557" s="1"/>
      <c r="P557" s="1"/>
      <c r="Q557" s="1"/>
      <c r="R557" s="1"/>
      <c r="S557" s="1"/>
      <c r="T557" s="1"/>
      <c r="U557" s="1"/>
      <c r="V557" s="1"/>
      <c r="W557" s="1"/>
      <c r="X557" s="1"/>
      <c r="Y557" s="1"/>
      <c r="Z557" s="1"/>
    </row>
    <row r="558" spans="1:26" ht="13.5" customHeight="1" x14ac:dyDescent="0.3">
      <c r="A558" s="1"/>
      <c r="B558" s="2"/>
      <c r="C558" s="2"/>
      <c r="D558" s="3"/>
      <c r="E558" s="4"/>
      <c r="F558" s="3"/>
      <c r="G558" s="1"/>
      <c r="H558" s="5"/>
      <c r="I558" s="5"/>
      <c r="J558" s="1"/>
      <c r="K558" s="1"/>
      <c r="L558" s="1"/>
      <c r="M558" s="1"/>
      <c r="N558" s="1"/>
      <c r="O558" s="1"/>
      <c r="P558" s="1"/>
      <c r="Q558" s="1"/>
      <c r="R558" s="1"/>
      <c r="S558" s="1"/>
      <c r="T558" s="1"/>
      <c r="U558" s="1"/>
      <c r="V558" s="1"/>
      <c r="W558" s="1"/>
      <c r="X558" s="1"/>
      <c r="Y558" s="1"/>
      <c r="Z558" s="1"/>
    </row>
    <row r="559" spans="1:26" ht="13.5" customHeight="1" x14ac:dyDescent="0.3">
      <c r="A559" s="1"/>
      <c r="B559" s="2"/>
      <c r="C559" s="2"/>
      <c r="D559" s="3"/>
      <c r="E559" s="4"/>
      <c r="F559" s="3"/>
      <c r="G559" s="1"/>
      <c r="H559" s="5"/>
      <c r="I559" s="5"/>
      <c r="J559" s="1"/>
      <c r="K559" s="1"/>
      <c r="L559" s="1"/>
      <c r="M559" s="1"/>
      <c r="N559" s="1"/>
      <c r="O559" s="1"/>
      <c r="P559" s="1"/>
      <c r="Q559" s="1"/>
      <c r="R559" s="1"/>
      <c r="S559" s="1"/>
      <c r="T559" s="1"/>
      <c r="U559" s="1"/>
      <c r="V559" s="1"/>
      <c r="W559" s="1"/>
      <c r="X559" s="1"/>
      <c r="Y559" s="1"/>
      <c r="Z559" s="1"/>
    </row>
    <row r="560" spans="1:26" ht="13.5" customHeight="1" x14ac:dyDescent="0.3">
      <c r="A560" s="1"/>
      <c r="B560" s="2"/>
      <c r="C560" s="2"/>
      <c r="D560" s="3"/>
      <c r="E560" s="4"/>
      <c r="F560" s="3"/>
      <c r="G560" s="1"/>
      <c r="H560" s="5"/>
      <c r="I560" s="5"/>
      <c r="J560" s="1"/>
      <c r="K560" s="1"/>
      <c r="L560" s="1"/>
      <c r="M560" s="1"/>
      <c r="N560" s="1"/>
      <c r="O560" s="1"/>
      <c r="P560" s="1"/>
      <c r="Q560" s="1"/>
      <c r="R560" s="1"/>
      <c r="S560" s="1"/>
      <c r="T560" s="1"/>
      <c r="U560" s="1"/>
      <c r="V560" s="1"/>
      <c r="W560" s="1"/>
      <c r="X560" s="1"/>
      <c r="Y560" s="1"/>
      <c r="Z560" s="1"/>
    </row>
    <row r="561" spans="1:26" ht="13.5" customHeight="1" x14ac:dyDescent="0.3">
      <c r="A561" s="1"/>
      <c r="B561" s="2"/>
      <c r="C561" s="2"/>
      <c r="D561" s="3"/>
      <c r="E561" s="4"/>
      <c r="F561" s="3"/>
      <c r="G561" s="1"/>
      <c r="H561" s="5"/>
      <c r="I561" s="5"/>
      <c r="J561" s="1"/>
      <c r="K561" s="1"/>
      <c r="L561" s="1"/>
      <c r="M561" s="1"/>
      <c r="N561" s="1"/>
      <c r="O561" s="1"/>
      <c r="P561" s="1"/>
      <c r="Q561" s="1"/>
      <c r="R561" s="1"/>
      <c r="S561" s="1"/>
      <c r="T561" s="1"/>
      <c r="U561" s="1"/>
      <c r="V561" s="1"/>
      <c r="W561" s="1"/>
      <c r="X561" s="1"/>
      <c r="Y561" s="1"/>
      <c r="Z561" s="1"/>
    </row>
    <row r="562" spans="1:26" ht="13.5" customHeight="1" x14ac:dyDescent="0.3">
      <c r="A562" s="1"/>
      <c r="B562" s="2"/>
      <c r="C562" s="2"/>
      <c r="D562" s="3"/>
      <c r="E562" s="4"/>
      <c r="F562" s="3"/>
      <c r="G562" s="1"/>
      <c r="H562" s="5"/>
      <c r="I562" s="5"/>
      <c r="J562" s="1"/>
      <c r="K562" s="1"/>
      <c r="L562" s="1"/>
      <c r="M562" s="1"/>
      <c r="N562" s="1"/>
      <c r="O562" s="1"/>
      <c r="P562" s="1"/>
      <c r="Q562" s="1"/>
      <c r="R562" s="1"/>
      <c r="S562" s="1"/>
      <c r="T562" s="1"/>
      <c r="U562" s="1"/>
      <c r="V562" s="1"/>
      <c r="W562" s="1"/>
      <c r="X562" s="1"/>
      <c r="Y562" s="1"/>
      <c r="Z562" s="1"/>
    </row>
    <row r="563" spans="1:26" ht="13.5" customHeight="1" x14ac:dyDescent="0.3">
      <c r="A563" s="1"/>
      <c r="B563" s="2"/>
      <c r="C563" s="2"/>
      <c r="D563" s="3"/>
      <c r="E563" s="4"/>
      <c r="F563" s="3"/>
      <c r="G563" s="1"/>
      <c r="H563" s="5"/>
      <c r="I563" s="5"/>
      <c r="J563" s="1"/>
      <c r="K563" s="1"/>
      <c r="L563" s="1"/>
      <c r="M563" s="1"/>
      <c r="N563" s="1"/>
      <c r="O563" s="1"/>
      <c r="P563" s="1"/>
      <c r="Q563" s="1"/>
      <c r="R563" s="1"/>
      <c r="S563" s="1"/>
      <c r="T563" s="1"/>
      <c r="U563" s="1"/>
      <c r="V563" s="1"/>
      <c r="W563" s="1"/>
      <c r="X563" s="1"/>
      <c r="Y563" s="1"/>
      <c r="Z563" s="1"/>
    </row>
    <row r="564" spans="1:26" ht="13.5" customHeight="1" x14ac:dyDescent="0.3">
      <c r="A564" s="1"/>
      <c r="B564" s="2"/>
      <c r="C564" s="2"/>
      <c r="D564" s="3"/>
      <c r="E564" s="4"/>
      <c r="F564" s="3"/>
      <c r="G564" s="1"/>
      <c r="H564" s="5"/>
      <c r="I564" s="5"/>
      <c r="J564" s="1"/>
      <c r="K564" s="1"/>
      <c r="L564" s="1"/>
      <c r="M564" s="1"/>
      <c r="N564" s="1"/>
      <c r="O564" s="1"/>
      <c r="P564" s="1"/>
      <c r="Q564" s="1"/>
      <c r="R564" s="1"/>
      <c r="S564" s="1"/>
      <c r="T564" s="1"/>
      <c r="U564" s="1"/>
      <c r="V564" s="1"/>
      <c r="W564" s="1"/>
      <c r="X564" s="1"/>
      <c r="Y564" s="1"/>
      <c r="Z564" s="1"/>
    </row>
    <row r="565" spans="1:26" ht="13.5" customHeight="1" x14ac:dyDescent="0.3">
      <c r="A565" s="1"/>
      <c r="B565" s="2"/>
      <c r="C565" s="2"/>
      <c r="D565" s="3"/>
      <c r="E565" s="4"/>
      <c r="F565" s="3"/>
      <c r="G565" s="1"/>
      <c r="H565" s="5"/>
      <c r="I565" s="5"/>
      <c r="J565" s="1"/>
      <c r="K565" s="1"/>
      <c r="L565" s="1"/>
      <c r="M565" s="1"/>
      <c r="N565" s="1"/>
      <c r="O565" s="1"/>
      <c r="P565" s="1"/>
      <c r="Q565" s="1"/>
      <c r="R565" s="1"/>
      <c r="S565" s="1"/>
      <c r="T565" s="1"/>
      <c r="U565" s="1"/>
      <c r="V565" s="1"/>
      <c r="W565" s="1"/>
      <c r="X565" s="1"/>
      <c r="Y565" s="1"/>
      <c r="Z565" s="1"/>
    </row>
    <row r="566" spans="1:26" ht="13.5" customHeight="1" x14ac:dyDescent="0.3">
      <c r="A566" s="1"/>
      <c r="B566" s="2"/>
      <c r="C566" s="2"/>
      <c r="D566" s="3"/>
      <c r="E566" s="4"/>
      <c r="F566" s="3"/>
      <c r="G566" s="1"/>
      <c r="H566" s="5"/>
      <c r="I566" s="5"/>
      <c r="J566" s="1"/>
      <c r="K566" s="1"/>
      <c r="L566" s="1"/>
      <c r="M566" s="1"/>
      <c r="N566" s="1"/>
      <c r="O566" s="1"/>
      <c r="P566" s="1"/>
      <c r="Q566" s="1"/>
      <c r="R566" s="1"/>
      <c r="S566" s="1"/>
      <c r="T566" s="1"/>
      <c r="U566" s="1"/>
      <c r="V566" s="1"/>
      <c r="W566" s="1"/>
      <c r="X566" s="1"/>
      <c r="Y566" s="1"/>
      <c r="Z566" s="1"/>
    </row>
    <row r="567" spans="1:26" ht="13.5" customHeight="1" x14ac:dyDescent="0.3">
      <c r="A567" s="1"/>
      <c r="B567" s="2"/>
      <c r="C567" s="2"/>
      <c r="D567" s="3"/>
      <c r="E567" s="4"/>
      <c r="F567" s="3"/>
      <c r="G567" s="1"/>
      <c r="H567" s="5"/>
      <c r="I567" s="5"/>
      <c r="J567" s="1"/>
      <c r="K567" s="1"/>
      <c r="L567" s="1"/>
      <c r="M567" s="1"/>
      <c r="N567" s="1"/>
      <c r="O567" s="1"/>
      <c r="P567" s="1"/>
      <c r="Q567" s="1"/>
      <c r="R567" s="1"/>
      <c r="S567" s="1"/>
      <c r="T567" s="1"/>
      <c r="U567" s="1"/>
      <c r="V567" s="1"/>
      <c r="W567" s="1"/>
      <c r="X567" s="1"/>
      <c r="Y567" s="1"/>
      <c r="Z567" s="1"/>
    </row>
    <row r="568" spans="1:26" ht="13.5" customHeight="1" x14ac:dyDescent="0.3">
      <c r="A568" s="1"/>
      <c r="B568" s="2"/>
      <c r="C568" s="2"/>
      <c r="D568" s="3"/>
      <c r="E568" s="4"/>
      <c r="F568" s="3"/>
      <c r="G568" s="1"/>
      <c r="H568" s="5"/>
      <c r="I568" s="5"/>
      <c r="J568" s="1"/>
      <c r="K568" s="1"/>
      <c r="L568" s="1"/>
      <c r="M568" s="1"/>
      <c r="N568" s="1"/>
      <c r="O568" s="1"/>
      <c r="P568" s="1"/>
      <c r="Q568" s="1"/>
      <c r="R568" s="1"/>
      <c r="S568" s="1"/>
      <c r="T568" s="1"/>
      <c r="U568" s="1"/>
      <c r="V568" s="1"/>
      <c r="W568" s="1"/>
      <c r="X568" s="1"/>
      <c r="Y568" s="1"/>
      <c r="Z568" s="1"/>
    </row>
    <row r="569" spans="1:26" ht="13.5" customHeight="1" x14ac:dyDescent="0.3">
      <c r="A569" s="1"/>
      <c r="B569" s="2"/>
      <c r="C569" s="2"/>
      <c r="D569" s="3"/>
      <c r="E569" s="4"/>
      <c r="F569" s="3"/>
      <c r="G569" s="1"/>
      <c r="H569" s="5"/>
      <c r="I569" s="5"/>
      <c r="J569" s="1"/>
      <c r="K569" s="1"/>
      <c r="L569" s="1"/>
      <c r="M569" s="1"/>
      <c r="N569" s="1"/>
      <c r="O569" s="1"/>
      <c r="P569" s="1"/>
      <c r="Q569" s="1"/>
      <c r="R569" s="1"/>
      <c r="S569" s="1"/>
      <c r="T569" s="1"/>
      <c r="U569" s="1"/>
      <c r="V569" s="1"/>
      <c r="W569" s="1"/>
      <c r="X569" s="1"/>
      <c r="Y569" s="1"/>
      <c r="Z569" s="1"/>
    </row>
    <row r="570" spans="1:26" ht="13.5" customHeight="1" x14ac:dyDescent="0.3">
      <c r="A570" s="1"/>
      <c r="B570" s="2"/>
      <c r="C570" s="2"/>
      <c r="D570" s="3"/>
      <c r="E570" s="4"/>
      <c r="F570" s="3"/>
      <c r="G570" s="1"/>
      <c r="H570" s="5"/>
      <c r="I570" s="5"/>
      <c r="J570" s="1"/>
      <c r="K570" s="1"/>
      <c r="L570" s="1"/>
      <c r="M570" s="1"/>
      <c r="N570" s="1"/>
      <c r="O570" s="1"/>
      <c r="P570" s="1"/>
      <c r="Q570" s="1"/>
      <c r="R570" s="1"/>
      <c r="S570" s="1"/>
      <c r="T570" s="1"/>
      <c r="U570" s="1"/>
      <c r="V570" s="1"/>
      <c r="W570" s="1"/>
      <c r="X570" s="1"/>
      <c r="Y570" s="1"/>
      <c r="Z570" s="1"/>
    </row>
    <row r="571" spans="1:26" ht="13.5" customHeight="1" x14ac:dyDescent="0.3">
      <c r="A571" s="1"/>
      <c r="B571" s="2"/>
      <c r="C571" s="2"/>
      <c r="D571" s="3"/>
      <c r="E571" s="4"/>
      <c r="F571" s="3"/>
      <c r="G571" s="1"/>
      <c r="H571" s="5"/>
      <c r="I571" s="5"/>
      <c r="J571" s="1"/>
      <c r="K571" s="1"/>
      <c r="L571" s="1"/>
      <c r="M571" s="1"/>
      <c r="N571" s="1"/>
      <c r="O571" s="1"/>
      <c r="P571" s="1"/>
      <c r="Q571" s="1"/>
      <c r="R571" s="1"/>
      <c r="S571" s="1"/>
      <c r="T571" s="1"/>
      <c r="U571" s="1"/>
      <c r="V571" s="1"/>
      <c r="W571" s="1"/>
      <c r="X571" s="1"/>
      <c r="Y571" s="1"/>
      <c r="Z571" s="1"/>
    </row>
    <row r="572" spans="1:26" ht="13.5" customHeight="1" x14ac:dyDescent="0.3">
      <c r="A572" s="1"/>
      <c r="B572" s="2"/>
      <c r="C572" s="2"/>
      <c r="D572" s="3"/>
      <c r="E572" s="4"/>
      <c r="F572" s="3"/>
      <c r="G572" s="1"/>
      <c r="H572" s="5"/>
      <c r="I572" s="5"/>
      <c r="J572" s="1"/>
      <c r="K572" s="1"/>
      <c r="L572" s="1"/>
      <c r="M572" s="1"/>
      <c r="N572" s="1"/>
      <c r="O572" s="1"/>
      <c r="P572" s="1"/>
      <c r="Q572" s="1"/>
      <c r="R572" s="1"/>
      <c r="S572" s="1"/>
      <c r="T572" s="1"/>
      <c r="U572" s="1"/>
      <c r="V572" s="1"/>
      <c r="W572" s="1"/>
      <c r="X572" s="1"/>
      <c r="Y572" s="1"/>
      <c r="Z572" s="1"/>
    </row>
    <row r="573" spans="1:26" ht="13.5" customHeight="1" x14ac:dyDescent="0.3">
      <c r="A573" s="1"/>
      <c r="B573" s="2"/>
      <c r="C573" s="2"/>
      <c r="D573" s="3"/>
      <c r="E573" s="4"/>
      <c r="F573" s="3"/>
      <c r="G573" s="1"/>
      <c r="H573" s="5"/>
      <c r="I573" s="5"/>
      <c r="J573" s="1"/>
      <c r="K573" s="1"/>
      <c r="L573" s="1"/>
      <c r="M573" s="1"/>
      <c r="N573" s="1"/>
      <c r="O573" s="1"/>
      <c r="P573" s="1"/>
      <c r="Q573" s="1"/>
      <c r="R573" s="1"/>
      <c r="S573" s="1"/>
      <c r="T573" s="1"/>
      <c r="U573" s="1"/>
      <c r="V573" s="1"/>
      <c r="W573" s="1"/>
      <c r="X573" s="1"/>
      <c r="Y573" s="1"/>
      <c r="Z573" s="1"/>
    </row>
    <row r="574" spans="1:26" ht="13.5" customHeight="1" x14ac:dyDescent="0.3">
      <c r="A574" s="1"/>
      <c r="B574" s="2"/>
      <c r="C574" s="2"/>
      <c r="D574" s="3"/>
      <c r="E574" s="4"/>
      <c r="F574" s="3"/>
      <c r="G574" s="1"/>
      <c r="H574" s="5"/>
      <c r="I574" s="5"/>
      <c r="J574" s="1"/>
      <c r="K574" s="1"/>
      <c r="L574" s="1"/>
      <c r="M574" s="1"/>
      <c r="N574" s="1"/>
      <c r="O574" s="1"/>
      <c r="P574" s="1"/>
      <c r="Q574" s="1"/>
      <c r="R574" s="1"/>
      <c r="S574" s="1"/>
      <c r="T574" s="1"/>
      <c r="U574" s="1"/>
      <c r="V574" s="1"/>
      <c r="W574" s="1"/>
      <c r="X574" s="1"/>
      <c r="Y574" s="1"/>
      <c r="Z574" s="1"/>
    </row>
    <row r="575" spans="1:26" ht="13.5" customHeight="1" x14ac:dyDescent="0.3">
      <c r="A575" s="1"/>
      <c r="B575" s="2"/>
      <c r="C575" s="2"/>
      <c r="D575" s="3"/>
      <c r="E575" s="4"/>
      <c r="F575" s="3"/>
      <c r="G575" s="1"/>
      <c r="H575" s="5"/>
      <c r="I575" s="5"/>
      <c r="J575" s="1"/>
      <c r="K575" s="1"/>
      <c r="L575" s="1"/>
      <c r="M575" s="1"/>
      <c r="N575" s="1"/>
      <c r="O575" s="1"/>
      <c r="P575" s="1"/>
      <c r="Q575" s="1"/>
      <c r="R575" s="1"/>
      <c r="S575" s="1"/>
      <c r="T575" s="1"/>
      <c r="U575" s="1"/>
      <c r="V575" s="1"/>
      <c r="W575" s="1"/>
      <c r="X575" s="1"/>
      <c r="Y575" s="1"/>
      <c r="Z575" s="1"/>
    </row>
    <row r="576" spans="1:26" ht="13.5" customHeight="1" x14ac:dyDescent="0.3">
      <c r="A576" s="1"/>
      <c r="B576" s="2"/>
      <c r="C576" s="2"/>
      <c r="D576" s="3"/>
      <c r="E576" s="4"/>
      <c r="F576" s="3"/>
      <c r="G576" s="1"/>
      <c r="H576" s="5"/>
      <c r="I576" s="5"/>
      <c r="J576" s="1"/>
      <c r="K576" s="1"/>
      <c r="L576" s="1"/>
      <c r="M576" s="1"/>
      <c r="N576" s="1"/>
      <c r="O576" s="1"/>
      <c r="P576" s="1"/>
      <c r="Q576" s="1"/>
      <c r="R576" s="1"/>
      <c r="S576" s="1"/>
      <c r="T576" s="1"/>
      <c r="U576" s="1"/>
      <c r="V576" s="1"/>
      <c r="W576" s="1"/>
      <c r="X576" s="1"/>
      <c r="Y576" s="1"/>
      <c r="Z576" s="1"/>
    </row>
    <row r="577" spans="1:26" ht="13.5" customHeight="1" x14ac:dyDescent="0.3">
      <c r="A577" s="1"/>
      <c r="B577" s="2"/>
      <c r="C577" s="2"/>
      <c r="D577" s="3"/>
      <c r="E577" s="4"/>
      <c r="F577" s="3"/>
      <c r="G577" s="1"/>
      <c r="H577" s="5"/>
      <c r="I577" s="5"/>
      <c r="J577" s="1"/>
      <c r="K577" s="1"/>
      <c r="L577" s="1"/>
      <c r="M577" s="1"/>
      <c r="N577" s="1"/>
      <c r="O577" s="1"/>
      <c r="P577" s="1"/>
      <c r="Q577" s="1"/>
      <c r="R577" s="1"/>
      <c r="S577" s="1"/>
      <c r="T577" s="1"/>
      <c r="U577" s="1"/>
      <c r="V577" s="1"/>
      <c r="W577" s="1"/>
      <c r="X577" s="1"/>
      <c r="Y577" s="1"/>
      <c r="Z577" s="1"/>
    </row>
    <row r="578" spans="1:26" ht="13.5" customHeight="1" x14ac:dyDescent="0.3">
      <c r="A578" s="1"/>
      <c r="B578" s="2"/>
      <c r="C578" s="2"/>
      <c r="D578" s="3"/>
      <c r="E578" s="4"/>
      <c r="F578" s="3"/>
      <c r="G578" s="1"/>
      <c r="H578" s="5"/>
      <c r="I578" s="5"/>
      <c r="J578" s="1"/>
      <c r="K578" s="1"/>
      <c r="L578" s="1"/>
      <c r="M578" s="1"/>
      <c r="N578" s="1"/>
      <c r="O578" s="1"/>
      <c r="P578" s="1"/>
      <c r="Q578" s="1"/>
      <c r="R578" s="1"/>
      <c r="S578" s="1"/>
      <c r="T578" s="1"/>
      <c r="U578" s="1"/>
      <c r="V578" s="1"/>
      <c r="W578" s="1"/>
      <c r="X578" s="1"/>
      <c r="Y578" s="1"/>
      <c r="Z578" s="1"/>
    </row>
    <row r="579" spans="1:26" ht="13.5" customHeight="1" x14ac:dyDescent="0.3">
      <c r="A579" s="1"/>
      <c r="B579" s="2"/>
      <c r="C579" s="2"/>
      <c r="D579" s="3"/>
      <c r="E579" s="4"/>
      <c r="F579" s="3"/>
      <c r="G579" s="1"/>
      <c r="H579" s="5"/>
      <c r="I579" s="5"/>
      <c r="J579" s="1"/>
      <c r="K579" s="1"/>
      <c r="L579" s="1"/>
      <c r="M579" s="1"/>
      <c r="N579" s="1"/>
      <c r="O579" s="1"/>
      <c r="P579" s="1"/>
      <c r="Q579" s="1"/>
      <c r="R579" s="1"/>
      <c r="S579" s="1"/>
      <c r="T579" s="1"/>
      <c r="U579" s="1"/>
      <c r="V579" s="1"/>
      <c r="W579" s="1"/>
      <c r="X579" s="1"/>
      <c r="Y579" s="1"/>
      <c r="Z579" s="1"/>
    </row>
    <row r="580" spans="1:26" ht="13.5" customHeight="1" x14ac:dyDescent="0.3">
      <c r="A580" s="1"/>
      <c r="B580" s="2"/>
      <c r="C580" s="2"/>
      <c r="D580" s="3"/>
      <c r="E580" s="4"/>
      <c r="F580" s="3"/>
      <c r="G580" s="1"/>
      <c r="H580" s="5"/>
      <c r="I580" s="5"/>
      <c r="J580" s="1"/>
      <c r="K580" s="1"/>
      <c r="L580" s="1"/>
      <c r="M580" s="1"/>
      <c r="N580" s="1"/>
      <c r="O580" s="1"/>
      <c r="P580" s="1"/>
      <c r="Q580" s="1"/>
      <c r="R580" s="1"/>
      <c r="S580" s="1"/>
      <c r="T580" s="1"/>
      <c r="U580" s="1"/>
      <c r="V580" s="1"/>
      <c r="W580" s="1"/>
      <c r="X580" s="1"/>
      <c r="Y580" s="1"/>
      <c r="Z580" s="1"/>
    </row>
    <row r="581" spans="1:26" ht="13.5" customHeight="1" x14ac:dyDescent="0.3">
      <c r="A581" s="1"/>
      <c r="B581" s="2"/>
      <c r="C581" s="2"/>
      <c r="D581" s="3"/>
      <c r="E581" s="4"/>
      <c r="F581" s="3"/>
      <c r="G581" s="1"/>
      <c r="H581" s="5"/>
      <c r="I581" s="5"/>
      <c r="J581" s="1"/>
      <c r="K581" s="1"/>
      <c r="L581" s="1"/>
      <c r="M581" s="1"/>
      <c r="N581" s="1"/>
      <c r="O581" s="1"/>
      <c r="P581" s="1"/>
      <c r="Q581" s="1"/>
      <c r="R581" s="1"/>
      <c r="S581" s="1"/>
      <c r="T581" s="1"/>
      <c r="U581" s="1"/>
      <c r="V581" s="1"/>
      <c r="W581" s="1"/>
      <c r="X581" s="1"/>
      <c r="Y581" s="1"/>
      <c r="Z581" s="1"/>
    </row>
    <row r="582" spans="1:26" ht="13.5" customHeight="1" x14ac:dyDescent="0.3">
      <c r="A582" s="1"/>
      <c r="B582" s="2"/>
      <c r="C582" s="2"/>
      <c r="D582" s="3"/>
      <c r="E582" s="4"/>
      <c r="F582" s="3"/>
      <c r="G582" s="1"/>
      <c r="H582" s="5"/>
      <c r="I582" s="5"/>
      <c r="J582" s="1"/>
      <c r="K582" s="1"/>
      <c r="L582" s="1"/>
      <c r="M582" s="1"/>
      <c r="N582" s="1"/>
      <c r="O582" s="1"/>
      <c r="P582" s="1"/>
      <c r="Q582" s="1"/>
      <c r="R582" s="1"/>
      <c r="S582" s="1"/>
      <c r="T582" s="1"/>
      <c r="U582" s="1"/>
      <c r="V582" s="1"/>
      <c r="W582" s="1"/>
      <c r="X582" s="1"/>
      <c r="Y582" s="1"/>
      <c r="Z582" s="1"/>
    </row>
    <row r="583" spans="1:26" ht="13.5" customHeight="1" x14ac:dyDescent="0.3">
      <c r="A583" s="1"/>
      <c r="B583" s="2"/>
      <c r="C583" s="2"/>
      <c r="D583" s="3"/>
      <c r="E583" s="4"/>
      <c r="F583" s="3"/>
      <c r="G583" s="1"/>
      <c r="H583" s="5"/>
      <c r="I583" s="5"/>
      <c r="J583" s="1"/>
      <c r="K583" s="1"/>
      <c r="L583" s="1"/>
      <c r="M583" s="1"/>
      <c r="N583" s="1"/>
      <c r="O583" s="1"/>
      <c r="P583" s="1"/>
      <c r="Q583" s="1"/>
      <c r="R583" s="1"/>
      <c r="S583" s="1"/>
      <c r="T583" s="1"/>
      <c r="U583" s="1"/>
      <c r="V583" s="1"/>
      <c r="W583" s="1"/>
      <c r="X583" s="1"/>
      <c r="Y583" s="1"/>
      <c r="Z583" s="1"/>
    </row>
    <row r="584" spans="1:26" ht="13.5" customHeight="1" x14ac:dyDescent="0.3">
      <c r="A584" s="1"/>
      <c r="B584" s="2"/>
      <c r="C584" s="2"/>
      <c r="D584" s="3"/>
      <c r="E584" s="4"/>
      <c r="F584" s="3"/>
      <c r="G584" s="1"/>
      <c r="H584" s="5"/>
      <c r="I584" s="5"/>
      <c r="J584" s="1"/>
      <c r="K584" s="1"/>
      <c r="L584" s="1"/>
      <c r="M584" s="1"/>
      <c r="N584" s="1"/>
      <c r="O584" s="1"/>
      <c r="P584" s="1"/>
      <c r="Q584" s="1"/>
      <c r="R584" s="1"/>
      <c r="S584" s="1"/>
      <c r="T584" s="1"/>
      <c r="U584" s="1"/>
      <c r="V584" s="1"/>
      <c r="W584" s="1"/>
      <c r="X584" s="1"/>
      <c r="Y584" s="1"/>
      <c r="Z584" s="1"/>
    </row>
    <row r="585" spans="1:26" ht="13.5" customHeight="1" x14ac:dyDescent="0.3">
      <c r="A585" s="1"/>
      <c r="B585" s="2"/>
      <c r="C585" s="2"/>
      <c r="D585" s="3"/>
      <c r="E585" s="4"/>
      <c r="F585" s="3"/>
      <c r="G585" s="1"/>
      <c r="H585" s="5"/>
      <c r="I585" s="5"/>
      <c r="J585" s="1"/>
      <c r="K585" s="1"/>
      <c r="L585" s="1"/>
      <c r="M585" s="1"/>
      <c r="N585" s="1"/>
      <c r="O585" s="1"/>
      <c r="P585" s="1"/>
      <c r="Q585" s="1"/>
      <c r="R585" s="1"/>
      <c r="S585" s="1"/>
      <c r="T585" s="1"/>
      <c r="U585" s="1"/>
      <c r="V585" s="1"/>
      <c r="W585" s="1"/>
      <c r="X585" s="1"/>
      <c r="Y585" s="1"/>
      <c r="Z585" s="1"/>
    </row>
    <row r="586" spans="1:26" ht="13.5" customHeight="1" x14ac:dyDescent="0.3">
      <c r="A586" s="1"/>
      <c r="B586" s="2"/>
      <c r="C586" s="2"/>
      <c r="D586" s="3"/>
      <c r="E586" s="4"/>
      <c r="F586" s="3"/>
      <c r="G586" s="1"/>
      <c r="H586" s="5"/>
      <c r="I586" s="5"/>
      <c r="J586" s="1"/>
      <c r="K586" s="1"/>
      <c r="L586" s="1"/>
      <c r="M586" s="1"/>
      <c r="N586" s="1"/>
      <c r="O586" s="1"/>
      <c r="P586" s="1"/>
      <c r="Q586" s="1"/>
      <c r="R586" s="1"/>
      <c r="S586" s="1"/>
      <c r="T586" s="1"/>
      <c r="U586" s="1"/>
      <c r="V586" s="1"/>
      <c r="W586" s="1"/>
      <c r="X586" s="1"/>
      <c r="Y586" s="1"/>
      <c r="Z586" s="1"/>
    </row>
    <row r="587" spans="1:26" ht="13.5" customHeight="1" x14ac:dyDescent="0.3">
      <c r="A587" s="1"/>
      <c r="B587" s="2"/>
      <c r="C587" s="2"/>
      <c r="D587" s="3"/>
      <c r="E587" s="4"/>
      <c r="F587" s="3"/>
      <c r="G587" s="1"/>
      <c r="H587" s="5"/>
      <c r="I587" s="5"/>
      <c r="J587" s="1"/>
      <c r="K587" s="1"/>
      <c r="L587" s="1"/>
      <c r="M587" s="1"/>
      <c r="N587" s="1"/>
      <c r="O587" s="1"/>
      <c r="P587" s="1"/>
      <c r="Q587" s="1"/>
      <c r="R587" s="1"/>
      <c r="S587" s="1"/>
      <c r="T587" s="1"/>
      <c r="U587" s="1"/>
      <c r="V587" s="1"/>
      <c r="W587" s="1"/>
      <c r="X587" s="1"/>
      <c r="Y587" s="1"/>
      <c r="Z587" s="1"/>
    </row>
    <row r="588" spans="1:26" ht="13.5" customHeight="1" x14ac:dyDescent="0.3">
      <c r="A588" s="1"/>
      <c r="B588" s="2"/>
      <c r="C588" s="2"/>
      <c r="D588" s="3"/>
      <c r="E588" s="4"/>
      <c r="F588" s="3"/>
      <c r="G588" s="1"/>
      <c r="H588" s="5"/>
      <c r="I588" s="5"/>
      <c r="J588" s="1"/>
      <c r="K588" s="1"/>
      <c r="L588" s="1"/>
      <c r="M588" s="1"/>
      <c r="N588" s="1"/>
      <c r="O588" s="1"/>
      <c r="P588" s="1"/>
      <c r="Q588" s="1"/>
      <c r="R588" s="1"/>
      <c r="S588" s="1"/>
      <c r="T588" s="1"/>
      <c r="U588" s="1"/>
      <c r="V588" s="1"/>
      <c r="W588" s="1"/>
      <c r="X588" s="1"/>
      <c r="Y588" s="1"/>
      <c r="Z588" s="1"/>
    </row>
    <row r="589" spans="1:26" ht="13.5" customHeight="1" x14ac:dyDescent="0.3">
      <c r="A589" s="1"/>
      <c r="B589" s="2"/>
      <c r="C589" s="2"/>
      <c r="D589" s="3"/>
      <c r="E589" s="4"/>
      <c r="F589" s="3"/>
      <c r="G589" s="1"/>
      <c r="H589" s="5"/>
      <c r="I589" s="5"/>
      <c r="J589" s="1"/>
      <c r="K589" s="1"/>
      <c r="L589" s="1"/>
      <c r="M589" s="1"/>
      <c r="N589" s="1"/>
      <c r="O589" s="1"/>
      <c r="P589" s="1"/>
      <c r="Q589" s="1"/>
      <c r="R589" s="1"/>
      <c r="S589" s="1"/>
      <c r="T589" s="1"/>
      <c r="U589" s="1"/>
      <c r="V589" s="1"/>
      <c r="W589" s="1"/>
      <c r="X589" s="1"/>
      <c r="Y589" s="1"/>
      <c r="Z589" s="1"/>
    </row>
    <row r="590" spans="1:26" ht="13.5" customHeight="1" x14ac:dyDescent="0.3">
      <c r="A590" s="1"/>
      <c r="B590" s="2"/>
      <c r="C590" s="2"/>
      <c r="D590" s="3"/>
      <c r="E590" s="4"/>
      <c r="F590" s="3"/>
      <c r="G590" s="1"/>
      <c r="H590" s="5"/>
      <c r="I590" s="5"/>
      <c r="J590" s="1"/>
      <c r="K590" s="1"/>
      <c r="L590" s="1"/>
      <c r="M590" s="1"/>
      <c r="N590" s="1"/>
      <c r="O590" s="1"/>
      <c r="P590" s="1"/>
      <c r="Q590" s="1"/>
      <c r="R590" s="1"/>
      <c r="S590" s="1"/>
      <c r="T590" s="1"/>
      <c r="U590" s="1"/>
      <c r="V590" s="1"/>
      <c r="W590" s="1"/>
      <c r="X590" s="1"/>
      <c r="Y590" s="1"/>
      <c r="Z590" s="1"/>
    </row>
    <row r="591" spans="1:26" ht="13.5" customHeight="1" x14ac:dyDescent="0.3">
      <c r="A591" s="1"/>
      <c r="B591" s="2"/>
      <c r="C591" s="2"/>
      <c r="D591" s="3"/>
      <c r="E591" s="4"/>
      <c r="F591" s="3"/>
      <c r="G591" s="1"/>
      <c r="H591" s="5"/>
      <c r="I591" s="5"/>
      <c r="J591" s="1"/>
      <c r="K591" s="1"/>
      <c r="L591" s="1"/>
      <c r="M591" s="1"/>
      <c r="N591" s="1"/>
      <c r="O591" s="1"/>
      <c r="P591" s="1"/>
      <c r="Q591" s="1"/>
      <c r="R591" s="1"/>
      <c r="S591" s="1"/>
      <c r="T591" s="1"/>
      <c r="U591" s="1"/>
      <c r="V591" s="1"/>
      <c r="W591" s="1"/>
      <c r="X591" s="1"/>
      <c r="Y591" s="1"/>
      <c r="Z591" s="1"/>
    </row>
    <row r="592" spans="1:26" ht="13.5" customHeight="1" x14ac:dyDescent="0.3">
      <c r="A592" s="1"/>
      <c r="B592" s="2"/>
      <c r="C592" s="2"/>
      <c r="D592" s="3"/>
      <c r="E592" s="4"/>
      <c r="F592" s="3"/>
      <c r="G592" s="1"/>
      <c r="H592" s="5"/>
      <c r="I592" s="5"/>
      <c r="J592" s="1"/>
      <c r="K592" s="1"/>
      <c r="L592" s="1"/>
      <c r="M592" s="1"/>
      <c r="N592" s="1"/>
      <c r="O592" s="1"/>
      <c r="P592" s="1"/>
      <c r="Q592" s="1"/>
      <c r="R592" s="1"/>
      <c r="S592" s="1"/>
      <c r="T592" s="1"/>
      <c r="U592" s="1"/>
      <c r="V592" s="1"/>
      <c r="W592" s="1"/>
      <c r="X592" s="1"/>
      <c r="Y592" s="1"/>
      <c r="Z592" s="1"/>
    </row>
    <row r="593" spans="1:26" ht="13.5" customHeight="1" x14ac:dyDescent="0.3">
      <c r="A593" s="1"/>
      <c r="B593" s="2"/>
      <c r="C593" s="2"/>
      <c r="D593" s="3"/>
      <c r="E593" s="4"/>
      <c r="F593" s="3"/>
      <c r="G593" s="1"/>
      <c r="H593" s="5"/>
      <c r="I593" s="5"/>
      <c r="J593" s="1"/>
      <c r="K593" s="1"/>
      <c r="L593" s="1"/>
      <c r="M593" s="1"/>
      <c r="N593" s="1"/>
      <c r="O593" s="1"/>
      <c r="P593" s="1"/>
      <c r="Q593" s="1"/>
      <c r="R593" s="1"/>
      <c r="S593" s="1"/>
      <c r="T593" s="1"/>
      <c r="U593" s="1"/>
      <c r="V593" s="1"/>
      <c r="W593" s="1"/>
      <c r="X593" s="1"/>
      <c r="Y593" s="1"/>
      <c r="Z593" s="1"/>
    </row>
    <row r="594" spans="1:26" ht="13.5" customHeight="1" x14ac:dyDescent="0.3">
      <c r="A594" s="1"/>
      <c r="B594" s="2"/>
      <c r="C594" s="2"/>
      <c r="D594" s="3"/>
      <c r="E594" s="4"/>
      <c r="F594" s="3"/>
      <c r="G594" s="1"/>
      <c r="H594" s="5"/>
      <c r="I594" s="5"/>
      <c r="J594" s="1"/>
      <c r="K594" s="1"/>
      <c r="L594" s="1"/>
      <c r="M594" s="1"/>
      <c r="N594" s="1"/>
      <c r="O594" s="1"/>
      <c r="P594" s="1"/>
      <c r="Q594" s="1"/>
      <c r="R594" s="1"/>
      <c r="S594" s="1"/>
      <c r="T594" s="1"/>
      <c r="U594" s="1"/>
      <c r="V594" s="1"/>
      <c r="W594" s="1"/>
      <c r="X594" s="1"/>
      <c r="Y594" s="1"/>
      <c r="Z594" s="1"/>
    </row>
    <row r="595" spans="1:26" ht="13.5" customHeight="1" x14ac:dyDescent="0.3">
      <c r="A595" s="1"/>
      <c r="B595" s="2"/>
      <c r="C595" s="2"/>
      <c r="D595" s="3"/>
      <c r="E595" s="4"/>
      <c r="F595" s="3"/>
      <c r="G595" s="1"/>
      <c r="H595" s="5"/>
      <c r="I595" s="5"/>
      <c r="J595" s="1"/>
      <c r="K595" s="1"/>
      <c r="L595" s="1"/>
      <c r="M595" s="1"/>
      <c r="N595" s="1"/>
      <c r="O595" s="1"/>
      <c r="P595" s="1"/>
      <c r="Q595" s="1"/>
      <c r="R595" s="1"/>
      <c r="S595" s="1"/>
      <c r="T595" s="1"/>
      <c r="U595" s="1"/>
      <c r="V595" s="1"/>
      <c r="W595" s="1"/>
      <c r="X595" s="1"/>
      <c r="Y595" s="1"/>
      <c r="Z595" s="1"/>
    </row>
    <row r="596" spans="1:26" ht="13.5" customHeight="1" x14ac:dyDescent="0.3">
      <c r="A596" s="1"/>
      <c r="B596" s="2"/>
      <c r="C596" s="2"/>
      <c r="D596" s="3"/>
      <c r="E596" s="4"/>
      <c r="F596" s="3"/>
      <c r="G596" s="1"/>
      <c r="H596" s="5"/>
      <c r="I596" s="5"/>
      <c r="J596" s="1"/>
      <c r="K596" s="1"/>
      <c r="L596" s="1"/>
      <c r="M596" s="1"/>
      <c r="N596" s="1"/>
      <c r="O596" s="1"/>
      <c r="P596" s="1"/>
      <c r="Q596" s="1"/>
      <c r="R596" s="1"/>
      <c r="S596" s="1"/>
      <c r="T596" s="1"/>
      <c r="U596" s="1"/>
      <c r="V596" s="1"/>
      <c r="W596" s="1"/>
      <c r="X596" s="1"/>
      <c r="Y596" s="1"/>
      <c r="Z596" s="1"/>
    </row>
    <row r="597" spans="1:26" ht="13.5" customHeight="1" x14ac:dyDescent="0.3">
      <c r="A597" s="1"/>
      <c r="B597" s="2"/>
      <c r="C597" s="2"/>
      <c r="D597" s="3"/>
      <c r="E597" s="4"/>
      <c r="F597" s="3"/>
      <c r="G597" s="1"/>
      <c r="H597" s="5"/>
      <c r="I597" s="5"/>
      <c r="J597" s="1"/>
      <c r="K597" s="1"/>
      <c r="L597" s="1"/>
      <c r="M597" s="1"/>
      <c r="N597" s="1"/>
      <c r="O597" s="1"/>
      <c r="P597" s="1"/>
      <c r="Q597" s="1"/>
      <c r="R597" s="1"/>
      <c r="S597" s="1"/>
      <c r="T597" s="1"/>
      <c r="U597" s="1"/>
      <c r="V597" s="1"/>
      <c r="W597" s="1"/>
      <c r="X597" s="1"/>
      <c r="Y597" s="1"/>
      <c r="Z597" s="1"/>
    </row>
    <row r="598" spans="1:26" ht="13.5" customHeight="1" x14ac:dyDescent="0.3">
      <c r="A598" s="1"/>
      <c r="B598" s="2"/>
      <c r="C598" s="2"/>
      <c r="D598" s="3"/>
      <c r="E598" s="4"/>
      <c r="F598" s="3"/>
      <c r="G598" s="1"/>
      <c r="H598" s="5"/>
      <c r="I598" s="5"/>
      <c r="J598" s="1"/>
      <c r="K598" s="1"/>
      <c r="L598" s="1"/>
      <c r="M598" s="1"/>
      <c r="N598" s="1"/>
      <c r="O598" s="1"/>
      <c r="P598" s="1"/>
      <c r="Q598" s="1"/>
      <c r="R598" s="1"/>
      <c r="S598" s="1"/>
      <c r="T598" s="1"/>
      <c r="U598" s="1"/>
      <c r="V598" s="1"/>
      <c r="W598" s="1"/>
      <c r="X598" s="1"/>
      <c r="Y598" s="1"/>
      <c r="Z598" s="1"/>
    </row>
    <row r="599" spans="1:26" ht="13.5" customHeight="1" x14ac:dyDescent="0.3">
      <c r="A599" s="1"/>
      <c r="B599" s="2"/>
      <c r="C599" s="2"/>
      <c r="D599" s="3"/>
      <c r="E599" s="4"/>
      <c r="F599" s="3"/>
      <c r="G599" s="1"/>
      <c r="H599" s="5"/>
      <c r="I599" s="5"/>
      <c r="J599" s="1"/>
      <c r="K599" s="1"/>
      <c r="L599" s="1"/>
      <c r="M599" s="1"/>
      <c r="N599" s="1"/>
      <c r="O599" s="1"/>
      <c r="P599" s="1"/>
      <c r="Q599" s="1"/>
      <c r="R599" s="1"/>
      <c r="S599" s="1"/>
      <c r="T599" s="1"/>
      <c r="U599" s="1"/>
      <c r="V599" s="1"/>
      <c r="W599" s="1"/>
      <c r="X599" s="1"/>
      <c r="Y599" s="1"/>
      <c r="Z599" s="1"/>
    </row>
    <row r="600" spans="1:26" ht="13.5" customHeight="1" x14ac:dyDescent="0.3">
      <c r="A600" s="1"/>
      <c r="B600" s="2"/>
      <c r="C600" s="2"/>
      <c r="D600" s="3"/>
      <c r="E600" s="4"/>
      <c r="F600" s="3"/>
      <c r="G600" s="1"/>
      <c r="H600" s="5"/>
      <c r="I600" s="5"/>
      <c r="J600" s="1"/>
      <c r="K600" s="1"/>
      <c r="L600" s="1"/>
      <c r="M600" s="1"/>
      <c r="N600" s="1"/>
      <c r="O600" s="1"/>
      <c r="P600" s="1"/>
      <c r="Q600" s="1"/>
      <c r="R600" s="1"/>
      <c r="S600" s="1"/>
      <c r="T600" s="1"/>
      <c r="U600" s="1"/>
      <c r="V600" s="1"/>
      <c r="W600" s="1"/>
      <c r="X600" s="1"/>
      <c r="Y600" s="1"/>
      <c r="Z600" s="1"/>
    </row>
    <row r="601" spans="1:26" ht="13.5" customHeight="1" x14ac:dyDescent="0.3">
      <c r="A601" s="1"/>
      <c r="B601" s="2"/>
      <c r="C601" s="2"/>
      <c r="D601" s="3"/>
      <c r="E601" s="4"/>
      <c r="F601" s="3"/>
      <c r="G601" s="1"/>
      <c r="H601" s="5"/>
      <c r="I601" s="5"/>
      <c r="J601" s="1"/>
      <c r="K601" s="1"/>
      <c r="L601" s="1"/>
      <c r="M601" s="1"/>
      <c r="N601" s="1"/>
      <c r="O601" s="1"/>
      <c r="P601" s="1"/>
      <c r="Q601" s="1"/>
      <c r="R601" s="1"/>
      <c r="S601" s="1"/>
      <c r="T601" s="1"/>
      <c r="U601" s="1"/>
      <c r="V601" s="1"/>
      <c r="W601" s="1"/>
      <c r="X601" s="1"/>
      <c r="Y601" s="1"/>
      <c r="Z601" s="1"/>
    </row>
    <row r="602" spans="1:26" ht="13.5" customHeight="1" x14ac:dyDescent="0.3">
      <c r="A602" s="1"/>
      <c r="B602" s="2"/>
      <c r="C602" s="2"/>
      <c r="D602" s="3"/>
      <c r="E602" s="4"/>
      <c r="F602" s="3"/>
      <c r="G602" s="1"/>
      <c r="H602" s="5"/>
      <c r="I602" s="5"/>
      <c r="J602" s="1"/>
      <c r="K602" s="1"/>
      <c r="L602" s="1"/>
      <c r="M602" s="1"/>
      <c r="N602" s="1"/>
      <c r="O602" s="1"/>
      <c r="P602" s="1"/>
      <c r="Q602" s="1"/>
      <c r="R602" s="1"/>
      <c r="S602" s="1"/>
      <c r="T602" s="1"/>
      <c r="U602" s="1"/>
      <c r="V602" s="1"/>
      <c r="W602" s="1"/>
      <c r="X602" s="1"/>
      <c r="Y602" s="1"/>
      <c r="Z602" s="1"/>
    </row>
    <row r="603" spans="1:26" ht="13.5" customHeight="1" x14ac:dyDescent="0.3">
      <c r="A603" s="1"/>
      <c r="B603" s="2"/>
      <c r="C603" s="2"/>
      <c r="D603" s="3"/>
      <c r="E603" s="4"/>
      <c r="F603" s="3"/>
      <c r="G603" s="1"/>
      <c r="H603" s="5"/>
      <c r="I603" s="5"/>
      <c r="J603" s="1"/>
      <c r="K603" s="1"/>
      <c r="L603" s="1"/>
      <c r="M603" s="1"/>
      <c r="N603" s="1"/>
      <c r="O603" s="1"/>
      <c r="P603" s="1"/>
      <c r="Q603" s="1"/>
      <c r="R603" s="1"/>
      <c r="S603" s="1"/>
      <c r="T603" s="1"/>
      <c r="U603" s="1"/>
      <c r="V603" s="1"/>
      <c r="W603" s="1"/>
      <c r="X603" s="1"/>
      <c r="Y603" s="1"/>
      <c r="Z603" s="1"/>
    </row>
    <row r="604" spans="1:26" ht="13.5" customHeight="1" x14ac:dyDescent="0.3">
      <c r="A604" s="1"/>
      <c r="B604" s="2"/>
      <c r="C604" s="2"/>
      <c r="D604" s="3"/>
      <c r="E604" s="4"/>
      <c r="F604" s="3"/>
      <c r="G604" s="1"/>
      <c r="H604" s="5"/>
      <c r="I604" s="5"/>
      <c r="J604" s="1"/>
      <c r="K604" s="1"/>
      <c r="L604" s="1"/>
      <c r="M604" s="1"/>
      <c r="N604" s="1"/>
      <c r="O604" s="1"/>
      <c r="P604" s="1"/>
      <c r="Q604" s="1"/>
      <c r="R604" s="1"/>
      <c r="S604" s="1"/>
      <c r="T604" s="1"/>
      <c r="U604" s="1"/>
      <c r="V604" s="1"/>
      <c r="W604" s="1"/>
      <c r="X604" s="1"/>
      <c r="Y604" s="1"/>
      <c r="Z604" s="1"/>
    </row>
    <row r="605" spans="1:26" ht="13.5" customHeight="1" x14ac:dyDescent="0.3">
      <c r="A605" s="1"/>
      <c r="B605" s="2"/>
      <c r="C605" s="2"/>
      <c r="D605" s="3"/>
      <c r="E605" s="4"/>
      <c r="F605" s="3"/>
      <c r="G605" s="1"/>
      <c r="H605" s="5"/>
      <c r="I605" s="5"/>
      <c r="J605" s="1"/>
      <c r="K605" s="1"/>
      <c r="L605" s="1"/>
      <c r="M605" s="1"/>
      <c r="N605" s="1"/>
      <c r="O605" s="1"/>
      <c r="P605" s="1"/>
      <c r="Q605" s="1"/>
      <c r="R605" s="1"/>
      <c r="S605" s="1"/>
      <c r="T605" s="1"/>
      <c r="U605" s="1"/>
      <c r="V605" s="1"/>
      <c r="W605" s="1"/>
      <c r="X605" s="1"/>
      <c r="Y605" s="1"/>
      <c r="Z605" s="1"/>
    </row>
    <row r="606" spans="1:26" ht="13.5" customHeight="1" x14ac:dyDescent="0.3">
      <c r="A606" s="1"/>
      <c r="B606" s="2"/>
      <c r="C606" s="2"/>
      <c r="D606" s="3"/>
      <c r="E606" s="4"/>
      <c r="F606" s="3"/>
      <c r="G606" s="1"/>
      <c r="H606" s="5"/>
      <c r="I606" s="5"/>
      <c r="J606" s="1"/>
      <c r="K606" s="1"/>
      <c r="L606" s="1"/>
      <c r="M606" s="1"/>
      <c r="N606" s="1"/>
      <c r="O606" s="1"/>
      <c r="P606" s="1"/>
      <c r="Q606" s="1"/>
      <c r="R606" s="1"/>
      <c r="S606" s="1"/>
      <c r="T606" s="1"/>
      <c r="U606" s="1"/>
      <c r="V606" s="1"/>
      <c r="W606" s="1"/>
      <c r="X606" s="1"/>
      <c r="Y606" s="1"/>
      <c r="Z606" s="1"/>
    </row>
    <row r="607" spans="1:26" ht="13.5" customHeight="1" x14ac:dyDescent="0.3">
      <c r="A607" s="1"/>
      <c r="B607" s="2"/>
      <c r="C607" s="2"/>
      <c r="D607" s="3"/>
      <c r="E607" s="4"/>
      <c r="F607" s="3"/>
      <c r="G607" s="1"/>
      <c r="H607" s="5"/>
      <c r="I607" s="5"/>
      <c r="J607" s="1"/>
      <c r="K607" s="1"/>
      <c r="L607" s="1"/>
      <c r="M607" s="1"/>
      <c r="N607" s="1"/>
      <c r="O607" s="1"/>
      <c r="P607" s="1"/>
      <c r="Q607" s="1"/>
      <c r="R607" s="1"/>
      <c r="S607" s="1"/>
      <c r="T607" s="1"/>
      <c r="U607" s="1"/>
      <c r="V607" s="1"/>
      <c r="W607" s="1"/>
      <c r="X607" s="1"/>
      <c r="Y607" s="1"/>
      <c r="Z607" s="1"/>
    </row>
    <row r="608" spans="1:26" ht="13.5" customHeight="1" x14ac:dyDescent="0.3">
      <c r="A608" s="1"/>
      <c r="B608" s="2"/>
      <c r="C608" s="2"/>
      <c r="D608" s="3"/>
      <c r="E608" s="4"/>
      <c r="F608" s="3"/>
      <c r="G608" s="1"/>
      <c r="H608" s="5"/>
      <c r="I608" s="5"/>
      <c r="J608" s="1"/>
      <c r="K608" s="1"/>
      <c r="L608" s="1"/>
      <c r="M608" s="1"/>
      <c r="N608" s="1"/>
      <c r="O608" s="1"/>
      <c r="P608" s="1"/>
      <c r="Q608" s="1"/>
      <c r="R608" s="1"/>
      <c r="S608" s="1"/>
      <c r="T608" s="1"/>
      <c r="U608" s="1"/>
      <c r="V608" s="1"/>
      <c r="W608" s="1"/>
      <c r="X608" s="1"/>
      <c r="Y608" s="1"/>
      <c r="Z608" s="1"/>
    </row>
    <row r="609" spans="1:26" ht="13.5" customHeight="1" x14ac:dyDescent="0.3">
      <c r="A609" s="1"/>
      <c r="B609" s="2"/>
      <c r="C609" s="2"/>
      <c r="D609" s="3"/>
      <c r="E609" s="4"/>
      <c r="F609" s="3"/>
      <c r="G609" s="1"/>
      <c r="H609" s="5"/>
      <c r="I609" s="5"/>
      <c r="J609" s="1"/>
      <c r="K609" s="1"/>
      <c r="L609" s="1"/>
      <c r="M609" s="1"/>
      <c r="N609" s="1"/>
      <c r="O609" s="1"/>
      <c r="P609" s="1"/>
      <c r="Q609" s="1"/>
      <c r="R609" s="1"/>
      <c r="S609" s="1"/>
      <c r="T609" s="1"/>
      <c r="U609" s="1"/>
      <c r="V609" s="1"/>
      <c r="W609" s="1"/>
      <c r="X609" s="1"/>
      <c r="Y609" s="1"/>
      <c r="Z609" s="1"/>
    </row>
    <row r="610" spans="1:26" ht="13.5" customHeight="1" x14ac:dyDescent="0.3">
      <c r="A610" s="1"/>
      <c r="B610" s="2"/>
      <c r="C610" s="2"/>
      <c r="D610" s="3"/>
      <c r="E610" s="4"/>
      <c r="F610" s="3"/>
      <c r="G610" s="1"/>
      <c r="H610" s="5"/>
      <c r="I610" s="5"/>
      <c r="J610" s="1"/>
      <c r="K610" s="1"/>
      <c r="L610" s="1"/>
      <c r="M610" s="1"/>
      <c r="N610" s="1"/>
      <c r="O610" s="1"/>
      <c r="P610" s="1"/>
      <c r="Q610" s="1"/>
      <c r="R610" s="1"/>
      <c r="S610" s="1"/>
      <c r="T610" s="1"/>
      <c r="U610" s="1"/>
      <c r="V610" s="1"/>
      <c r="W610" s="1"/>
      <c r="X610" s="1"/>
      <c r="Y610" s="1"/>
      <c r="Z610" s="1"/>
    </row>
    <row r="611" spans="1:26" ht="13.5" customHeight="1" x14ac:dyDescent="0.3">
      <c r="A611" s="1"/>
      <c r="B611" s="2"/>
      <c r="C611" s="2"/>
      <c r="D611" s="3"/>
      <c r="E611" s="4"/>
      <c r="F611" s="3"/>
      <c r="G611" s="1"/>
      <c r="H611" s="5"/>
      <c r="I611" s="5"/>
      <c r="J611" s="1"/>
      <c r="K611" s="1"/>
      <c r="L611" s="1"/>
      <c r="M611" s="1"/>
      <c r="N611" s="1"/>
      <c r="O611" s="1"/>
      <c r="P611" s="1"/>
      <c r="Q611" s="1"/>
      <c r="R611" s="1"/>
      <c r="S611" s="1"/>
      <c r="T611" s="1"/>
      <c r="U611" s="1"/>
      <c r="V611" s="1"/>
      <c r="W611" s="1"/>
      <c r="X611" s="1"/>
      <c r="Y611" s="1"/>
      <c r="Z611" s="1"/>
    </row>
    <row r="612" spans="1:26" ht="13.5" customHeight="1" x14ac:dyDescent="0.3">
      <c r="A612" s="1"/>
      <c r="B612" s="2"/>
      <c r="C612" s="2"/>
      <c r="D612" s="3"/>
      <c r="E612" s="4"/>
      <c r="F612" s="3"/>
      <c r="G612" s="1"/>
      <c r="H612" s="5"/>
      <c r="I612" s="5"/>
      <c r="J612" s="1"/>
      <c r="K612" s="1"/>
      <c r="L612" s="1"/>
      <c r="M612" s="1"/>
      <c r="N612" s="1"/>
      <c r="O612" s="1"/>
      <c r="P612" s="1"/>
      <c r="Q612" s="1"/>
      <c r="R612" s="1"/>
      <c r="S612" s="1"/>
      <c r="T612" s="1"/>
      <c r="U612" s="1"/>
      <c r="V612" s="1"/>
      <c r="W612" s="1"/>
      <c r="X612" s="1"/>
      <c r="Y612" s="1"/>
      <c r="Z612" s="1"/>
    </row>
    <row r="613" spans="1:26" ht="13.5" customHeight="1" x14ac:dyDescent="0.3">
      <c r="A613" s="1"/>
      <c r="B613" s="2"/>
      <c r="C613" s="2"/>
      <c r="D613" s="3"/>
      <c r="E613" s="4"/>
      <c r="F613" s="3"/>
      <c r="G613" s="1"/>
      <c r="H613" s="5"/>
      <c r="I613" s="5"/>
      <c r="J613" s="1"/>
      <c r="K613" s="1"/>
      <c r="L613" s="1"/>
      <c r="M613" s="1"/>
      <c r="N613" s="1"/>
      <c r="O613" s="1"/>
      <c r="P613" s="1"/>
      <c r="Q613" s="1"/>
      <c r="R613" s="1"/>
      <c r="S613" s="1"/>
      <c r="T613" s="1"/>
      <c r="U613" s="1"/>
      <c r="V613" s="1"/>
      <c r="W613" s="1"/>
      <c r="X613" s="1"/>
      <c r="Y613" s="1"/>
      <c r="Z613" s="1"/>
    </row>
    <row r="614" spans="1:26" ht="13.5" customHeight="1" x14ac:dyDescent="0.3">
      <c r="A614" s="1"/>
      <c r="B614" s="2"/>
      <c r="C614" s="2"/>
      <c r="D614" s="3"/>
      <c r="E614" s="4"/>
      <c r="F614" s="3"/>
      <c r="G614" s="1"/>
      <c r="H614" s="5"/>
      <c r="I614" s="5"/>
      <c r="J614" s="1"/>
      <c r="K614" s="1"/>
      <c r="L614" s="1"/>
      <c r="M614" s="1"/>
      <c r="N614" s="1"/>
      <c r="O614" s="1"/>
      <c r="P614" s="1"/>
      <c r="Q614" s="1"/>
      <c r="R614" s="1"/>
      <c r="S614" s="1"/>
      <c r="T614" s="1"/>
      <c r="U614" s="1"/>
      <c r="V614" s="1"/>
      <c r="W614" s="1"/>
      <c r="X614" s="1"/>
      <c r="Y614" s="1"/>
      <c r="Z614" s="1"/>
    </row>
    <row r="615" spans="1:26" ht="13.5" customHeight="1" x14ac:dyDescent="0.3">
      <c r="A615" s="1"/>
      <c r="B615" s="2"/>
      <c r="C615" s="2"/>
      <c r="D615" s="3"/>
      <c r="E615" s="4"/>
      <c r="F615" s="3"/>
      <c r="G615" s="1"/>
      <c r="H615" s="5"/>
      <c r="I615" s="5"/>
      <c r="J615" s="1"/>
      <c r="K615" s="1"/>
      <c r="L615" s="1"/>
      <c r="M615" s="1"/>
      <c r="N615" s="1"/>
      <c r="O615" s="1"/>
      <c r="P615" s="1"/>
      <c r="Q615" s="1"/>
      <c r="R615" s="1"/>
      <c r="S615" s="1"/>
      <c r="T615" s="1"/>
      <c r="U615" s="1"/>
      <c r="V615" s="1"/>
      <c r="W615" s="1"/>
      <c r="X615" s="1"/>
      <c r="Y615" s="1"/>
      <c r="Z615" s="1"/>
    </row>
    <row r="616" spans="1:26" ht="13.5" customHeight="1" x14ac:dyDescent="0.3">
      <c r="A616" s="1"/>
      <c r="B616" s="2"/>
      <c r="C616" s="2"/>
      <c r="D616" s="3"/>
      <c r="E616" s="4"/>
      <c r="F616" s="3"/>
      <c r="G616" s="1"/>
      <c r="H616" s="5"/>
      <c r="I616" s="5"/>
      <c r="J616" s="1"/>
      <c r="K616" s="1"/>
      <c r="L616" s="1"/>
      <c r="M616" s="1"/>
      <c r="N616" s="1"/>
      <c r="O616" s="1"/>
      <c r="P616" s="1"/>
      <c r="Q616" s="1"/>
      <c r="R616" s="1"/>
      <c r="S616" s="1"/>
      <c r="T616" s="1"/>
      <c r="U616" s="1"/>
      <c r="V616" s="1"/>
      <c r="W616" s="1"/>
      <c r="X616" s="1"/>
      <c r="Y616" s="1"/>
      <c r="Z616" s="1"/>
    </row>
    <row r="617" spans="1:26" ht="13.5" customHeight="1" x14ac:dyDescent="0.3">
      <c r="A617" s="1"/>
      <c r="B617" s="2"/>
      <c r="C617" s="2"/>
      <c r="D617" s="3"/>
      <c r="E617" s="4"/>
      <c r="F617" s="3"/>
      <c r="G617" s="1"/>
      <c r="H617" s="5"/>
      <c r="I617" s="5"/>
      <c r="J617" s="1"/>
      <c r="K617" s="1"/>
      <c r="L617" s="1"/>
      <c r="M617" s="1"/>
      <c r="N617" s="1"/>
      <c r="O617" s="1"/>
      <c r="P617" s="1"/>
      <c r="Q617" s="1"/>
      <c r="R617" s="1"/>
      <c r="S617" s="1"/>
      <c r="T617" s="1"/>
      <c r="U617" s="1"/>
      <c r="V617" s="1"/>
      <c r="W617" s="1"/>
      <c r="X617" s="1"/>
      <c r="Y617" s="1"/>
      <c r="Z617" s="1"/>
    </row>
    <row r="618" spans="1:26" ht="13.5" customHeight="1" x14ac:dyDescent="0.3">
      <c r="A618" s="1"/>
      <c r="B618" s="2"/>
      <c r="C618" s="2"/>
      <c r="D618" s="3"/>
      <c r="E618" s="4"/>
      <c r="F618" s="3"/>
      <c r="G618" s="1"/>
      <c r="H618" s="5"/>
      <c r="I618" s="5"/>
      <c r="J618" s="1"/>
      <c r="K618" s="1"/>
      <c r="L618" s="1"/>
      <c r="M618" s="1"/>
      <c r="N618" s="1"/>
      <c r="O618" s="1"/>
      <c r="P618" s="1"/>
      <c r="Q618" s="1"/>
      <c r="R618" s="1"/>
      <c r="S618" s="1"/>
      <c r="T618" s="1"/>
      <c r="U618" s="1"/>
      <c r="V618" s="1"/>
      <c r="W618" s="1"/>
      <c r="X618" s="1"/>
      <c r="Y618" s="1"/>
      <c r="Z618" s="1"/>
    </row>
    <row r="619" spans="1:26" ht="13.5" customHeight="1" x14ac:dyDescent="0.3">
      <c r="A619" s="1"/>
      <c r="B619" s="2"/>
      <c r="C619" s="2"/>
      <c r="D619" s="3"/>
      <c r="E619" s="4"/>
      <c r="F619" s="3"/>
      <c r="G619" s="1"/>
      <c r="H619" s="5"/>
      <c r="I619" s="5"/>
      <c r="J619" s="1"/>
      <c r="K619" s="1"/>
      <c r="L619" s="1"/>
      <c r="M619" s="1"/>
      <c r="N619" s="1"/>
      <c r="O619" s="1"/>
      <c r="P619" s="1"/>
      <c r="Q619" s="1"/>
      <c r="R619" s="1"/>
      <c r="S619" s="1"/>
      <c r="T619" s="1"/>
      <c r="U619" s="1"/>
      <c r="V619" s="1"/>
      <c r="W619" s="1"/>
      <c r="X619" s="1"/>
      <c r="Y619" s="1"/>
      <c r="Z619" s="1"/>
    </row>
    <row r="620" spans="1:26" ht="13.5" customHeight="1" x14ac:dyDescent="0.3">
      <c r="A620" s="1"/>
      <c r="B620" s="2"/>
      <c r="C620" s="2"/>
      <c r="D620" s="3"/>
      <c r="E620" s="4"/>
      <c r="F620" s="3"/>
      <c r="G620" s="1"/>
      <c r="H620" s="5"/>
      <c r="I620" s="5"/>
      <c r="J620" s="1"/>
      <c r="K620" s="1"/>
      <c r="L620" s="1"/>
      <c r="M620" s="1"/>
      <c r="N620" s="1"/>
      <c r="O620" s="1"/>
      <c r="P620" s="1"/>
      <c r="Q620" s="1"/>
      <c r="R620" s="1"/>
      <c r="S620" s="1"/>
      <c r="T620" s="1"/>
      <c r="U620" s="1"/>
      <c r="V620" s="1"/>
      <c r="W620" s="1"/>
      <c r="X620" s="1"/>
      <c r="Y620" s="1"/>
      <c r="Z620" s="1"/>
    </row>
    <row r="621" spans="1:26" ht="13.5" customHeight="1" x14ac:dyDescent="0.3">
      <c r="A621" s="1"/>
      <c r="B621" s="2"/>
      <c r="C621" s="2"/>
      <c r="D621" s="3"/>
      <c r="E621" s="4"/>
      <c r="F621" s="3"/>
      <c r="G621" s="1"/>
      <c r="H621" s="5"/>
      <c r="I621" s="5"/>
      <c r="J621" s="1"/>
      <c r="K621" s="1"/>
      <c r="L621" s="1"/>
      <c r="M621" s="1"/>
      <c r="N621" s="1"/>
      <c r="O621" s="1"/>
      <c r="P621" s="1"/>
      <c r="Q621" s="1"/>
      <c r="R621" s="1"/>
      <c r="S621" s="1"/>
      <c r="T621" s="1"/>
      <c r="U621" s="1"/>
      <c r="V621" s="1"/>
      <c r="W621" s="1"/>
      <c r="X621" s="1"/>
      <c r="Y621" s="1"/>
      <c r="Z621" s="1"/>
    </row>
    <row r="622" spans="1:26" ht="13.5" customHeight="1" x14ac:dyDescent="0.3">
      <c r="A622" s="1"/>
      <c r="B622" s="2"/>
      <c r="C622" s="2"/>
      <c r="D622" s="3"/>
      <c r="E622" s="4"/>
      <c r="F622" s="3"/>
      <c r="G622" s="1"/>
      <c r="H622" s="5"/>
      <c r="I622" s="5"/>
      <c r="J622" s="1"/>
      <c r="K622" s="1"/>
      <c r="L622" s="1"/>
      <c r="M622" s="1"/>
      <c r="N622" s="1"/>
      <c r="O622" s="1"/>
      <c r="P622" s="1"/>
      <c r="Q622" s="1"/>
      <c r="R622" s="1"/>
      <c r="S622" s="1"/>
      <c r="T622" s="1"/>
      <c r="U622" s="1"/>
      <c r="V622" s="1"/>
      <c r="W622" s="1"/>
      <c r="X622" s="1"/>
      <c r="Y622" s="1"/>
      <c r="Z622" s="1"/>
    </row>
    <row r="623" spans="1:26" ht="13.5" customHeight="1" x14ac:dyDescent="0.3">
      <c r="A623" s="1"/>
      <c r="B623" s="2"/>
      <c r="C623" s="2"/>
      <c r="D623" s="3"/>
      <c r="E623" s="4"/>
      <c r="F623" s="3"/>
      <c r="G623" s="1"/>
      <c r="H623" s="5"/>
      <c r="I623" s="5"/>
      <c r="J623" s="1"/>
      <c r="K623" s="1"/>
      <c r="L623" s="1"/>
      <c r="M623" s="1"/>
      <c r="N623" s="1"/>
      <c r="O623" s="1"/>
      <c r="P623" s="1"/>
      <c r="Q623" s="1"/>
      <c r="R623" s="1"/>
      <c r="S623" s="1"/>
      <c r="T623" s="1"/>
      <c r="U623" s="1"/>
      <c r="V623" s="1"/>
      <c r="W623" s="1"/>
      <c r="X623" s="1"/>
      <c r="Y623" s="1"/>
      <c r="Z623" s="1"/>
    </row>
    <row r="624" spans="1:26" ht="13.5" customHeight="1" x14ac:dyDescent="0.3">
      <c r="A624" s="1"/>
      <c r="B624" s="2"/>
      <c r="C624" s="2"/>
      <c r="D624" s="3"/>
      <c r="E624" s="4"/>
      <c r="F624" s="3"/>
      <c r="G624" s="1"/>
      <c r="H624" s="5"/>
      <c r="I624" s="5"/>
      <c r="J624" s="1"/>
      <c r="K624" s="1"/>
      <c r="L624" s="1"/>
      <c r="M624" s="1"/>
      <c r="N624" s="1"/>
      <c r="O624" s="1"/>
      <c r="P624" s="1"/>
      <c r="Q624" s="1"/>
      <c r="R624" s="1"/>
      <c r="S624" s="1"/>
      <c r="T624" s="1"/>
      <c r="U624" s="1"/>
      <c r="V624" s="1"/>
      <c r="W624" s="1"/>
      <c r="X624" s="1"/>
      <c r="Y624" s="1"/>
      <c r="Z624" s="1"/>
    </row>
    <row r="625" spans="1:26" ht="13.5" customHeight="1" x14ac:dyDescent="0.3">
      <c r="A625" s="1"/>
      <c r="B625" s="2"/>
      <c r="C625" s="2"/>
      <c r="D625" s="3"/>
      <c r="E625" s="4"/>
      <c r="F625" s="3"/>
      <c r="G625" s="1"/>
      <c r="H625" s="5"/>
      <c r="I625" s="5"/>
      <c r="J625" s="1"/>
      <c r="K625" s="1"/>
      <c r="L625" s="1"/>
      <c r="M625" s="1"/>
      <c r="N625" s="1"/>
      <c r="O625" s="1"/>
      <c r="P625" s="1"/>
      <c r="Q625" s="1"/>
      <c r="R625" s="1"/>
      <c r="S625" s="1"/>
      <c r="T625" s="1"/>
      <c r="U625" s="1"/>
      <c r="V625" s="1"/>
      <c r="W625" s="1"/>
      <c r="X625" s="1"/>
      <c r="Y625" s="1"/>
      <c r="Z625" s="1"/>
    </row>
    <row r="626" spans="1:26" ht="13.5" customHeight="1" x14ac:dyDescent="0.3">
      <c r="A626" s="1"/>
      <c r="B626" s="2"/>
      <c r="C626" s="2"/>
      <c r="D626" s="3"/>
      <c r="E626" s="4"/>
      <c r="F626" s="3"/>
      <c r="G626" s="1"/>
      <c r="H626" s="5"/>
      <c r="I626" s="5"/>
      <c r="J626" s="1"/>
      <c r="K626" s="1"/>
      <c r="L626" s="1"/>
      <c r="M626" s="1"/>
      <c r="N626" s="1"/>
      <c r="O626" s="1"/>
      <c r="P626" s="1"/>
      <c r="Q626" s="1"/>
      <c r="R626" s="1"/>
      <c r="S626" s="1"/>
      <c r="T626" s="1"/>
      <c r="U626" s="1"/>
      <c r="V626" s="1"/>
      <c r="W626" s="1"/>
      <c r="X626" s="1"/>
      <c r="Y626" s="1"/>
      <c r="Z626" s="1"/>
    </row>
    <row r="627" spans="1:26" ht="13.5" customHeight="1" x14ac:dyDescent="0.3">
      <c r="A627" s="1"/>
      <c r="B627" s="2"/>
      <c r="C627" s="2"/>
      <c r="D627" s="3"/>
      <c r="E627" s="4"/>
      <c r="F627" s="3"/>
      <c r="G627" s="1"/>
      <c r="H627" s="5"/>
      <c r="I627" s="5"/>
      <c r="J627" s="1"/>
      <c r="K627" s="1"/>
      <c r="L627" s="1"/>
      <c r="M627" s="1"/>
      <c r="N627" s="1"/>
      <c r="O627" s="1"/>
      <c r="P627" s="1"/>
      <c r="Q627" s="1"/>
      <c r="R627" s="1"/>
      <c r="S627" s="1"/>
      <c r="T627" s="1"/>
      <c r="U627" s="1"/>
      <c r="V627" s="1"/>
      <c r="W627" s="1"/>
      <c r="X627" s="1"/>
      <c r="Y627" s="1"/>
      <c r="Z627" s="1"/>
    </row>
    <row r="628" spans="1:26" ht="13.5" customHeight="1" x14ac:dyDescent="0.3">
      <c r="A628" s="1"/>
      <c r="B628" s="2"/>
      <c r="C628" s="2"/>
      <c r="D628" s="3"/>
      <c r="E628" s="4"/>
      <c r="F628" s="3"/>
      <c r="G628" s="1"/>
      <c r="H628" s="5"/>
      <c r="I628" s="5"/>
      <c r="J628" s="1"/>
      <c r="K628" s="1"/>
      <c r="L628" s="1"/>
      <c r="M628" s="1"/>
      <c r="N628" s="1"/>
      <c r="O628" s="1"/>
      <c r="P628" s="1"/>
      <c r="Q628" s="1"/>
      <c r="R628" s="1"/>
      <c r="S628" s="1"/>
      <c r="T628" s="1"/>
      <c r="U628" s="1"/>
      <c r="V628" s="1"/>
      <c r="W628" s="1"/>
      <c r="X628" s="1"/>
      <c r="Y628" s="1"/>
      <c r="Z628" s="1"/>
    </row>
    <row r="629" spans="1:26" ht="13.5" customHeight="1" x14ac:dyDescent="0.3">
      <c r="A629" s="1"/>
      <c r="B629" s="2"/>
      <c r="C629" s="2"/>
      <c r="D629" s="3"/>
      <c r="E629" s="4"/>
      <c r="F629" s="3"/>
      <c r="G629" s="1"/>
      <c r="H629" s="5"/>
      <c r="I629" s="5"/>
      <c r="J629" s="1"/>
      <c r="K629" s="1"/>
      <c r="L629" s="1"/>
      <c r="M629" s="1"/>
      <c r="N629" s="1"/>
      <c r="O629" s="1"/>
      <c r="P629" s="1"/>
      <c r="Q629" s="1"/>
      <c r="R629" s="1"/>
      <c r="S629" s="1"/>
      <c r="T629" s="1"/>
      <c r="U629" s="1"/>
      <c r="V629" s="1"/>
      <c r="W629" s="1"/>
      <c r="X629" s="1"/>
      <c r="Y629" s="1"/>
      <c r="Z629" s="1"/>
    </row>
    <row r="630" spans="1:26" ht="13.5" customHeight="1" x14ac:dyDescent="0.3">
      <c r="A630" s="1"/>
      <c r="B630" s="2"/>
      <c r="C630" s="2"/>
      <c r="D630" s="3"/>
      <c r="E630" s="4"/>
      <c r="F630" s="3"/>
      <c r="G630" s="1"/>
      <c r="H630" s="5"/>
      <c r="I630" s="5"/>
      <c r="J630" s="1"/>
      <c r="K630" s="1"/>
      <c r="L630" s="1"/>
      <c r="M630" s="1"/>
      <c r="N630" s="1"/>
      <c r="O630" s="1"/>
      <c r="P630" s="1"/>
      <c r="Q630" s="1"/>
      <c r="R630" s="1"/>
      <c r="S630" s="1"/>
      <c r="T630" s="1"/>
      <c r="U630" s="1"/>
      <c r="V630" s="1"/>
      <c r="W630" s="1"/>
      <c r="X630" s="1"/>
      <c r="Y630" s="1"/>
      <c r="Z630" s="1"/>
    </row>
    <row r="631" spans="1:26" ht="13.5" customHeight="1" x14ac:dyDescent="0.3">
      <c r="A631" s="1"/>
      <c r="B631" s="2"/>
      <c r="C631" s="2"/>
      <c r="D631" s="3"/>
      <c r="E631" s="4"/>
      <c r="F631" s="3"/>
      <c r="G631" s="1"/>
      <c r="H631" s="5"/>
      <c r="I631" s="5"/>
      <c r="J631" s="1"/>
      <c r="K631" s="1"/>
      <c r="L631" s="1"/>
      <c r="M631" s="1"/>
      <c r="N631" s="1"/>
      <c r="O631" s="1"/>
      <c r="P631" s="1"/>
      <c r="Q631" s="1"/>
      <c r="R631" s="1"/>
      <c r="S631" s="1"/>
      <c r="T631" s="1"/>
      <c r="U631" s="1"/>
      <c r="V631" s="1"/>
      <c r="W631" s="1"/>
      <c r="X631" s="1"/>
      <c r="Y631" s="1"/>
      <c r="Z631" s="1"/>
    </row>
    <row r="632" spans="1:26" ht="13.5" customHeight="1" x14ac:dyDescent="0.3">
      <c r="A632" s="1"/>
      <c r="B632" s="2"/>
      <c r="C632" s="2"/>
      <c r="D632" s="3"/>
      <c r="E632" s="4"/>
      <c r="F632" s="3"/>
      <c r="G632" s="1"/>
      <c r="H632" s="5"/>
      <c r="I632" s="5"/>
      <c r="J632" s="1"/>
      <c r="K632" s="1"/>
      <c r="L632" s="1"/>
      <c r="M632" s="1"/>
      <c r="N632" s="1"/>
      <c r="O632" s="1"/>
      <c r="P632" s="1"/>
      <c r="Q632" s="1"/>
      <c r="R632" s="1"/>
      <c r="S632" s="1"/>
      <c r="T632" s="1"/>
      <c r="U632" s="1"/>
      <c r="V632" s="1"/>
      <c r="W632" s="1"/>
      <c r="X632" s="1"/>
      <c r="Y632" s="1"/>
      <c r="Z632" s="1"/>
    </row>
    <row r="633" spans="1:26" ht="13.5" customHeight="1" x14ac:dyDescent="0.3">
      <c r="A633" s="1"/>
      <c r="B633" s="2"/>
      <c r="C633" s="2"/>
      <c r="D633" s="3"/>
      <c r="E633" s="4"/>
      <c r="F633" s="3"/>
      <c r="G633" s="1"/>
      <c r="H633" s="5"/>
      <c r="I633" s="5"/>
      <c r="J633" s="1"/>
      <c r="K633" s="1"/>
      <c r="L633" s="1"/>
      <c r="M633" s="1"/>
      <c r="N633" s="1"/>
      <c r="O633" s="1"/>
      <c r="P633" s="1"/>
      <c r="Q633" s="1"/>
      <c r="R633" s="1"/>
      <c r="S633" s="1"/>
      <c r="T633" s="1"/>
      <c r="U633" s="1"/>
      <c r="V633" s="1"/>
      <c r="W633" s="1"/>
      <c r="X633" s="1"/>
      <c r="Y633" s="1"/>
      <c r="Z633" s="1"/>
    </row>
    <row r="634" spans="1:26" ht="13.5" customHeight="1" x14ac:dyDescent="0.3">
      <c r="A634" s="1"/>
      <c r="B634" s="2"/>
      <c r="C634" s="2"/>
      <c r="D634" s="3"/>
      <c r="E634" s="4"/>
      <c r="F634" s="3"/>
      <c r="G634" s="1"/>
      <c r="H634" s="5"/>
      <c r="I634" s="5"/>
      <c r="J634" s="1"/>
      <c r="K634" s="1"/>
      <c r="L634" s="1"/>
      <c r="M634" s="1"/>
      <c r="N634" s="1"/>
      <c r="O634" s="1"/>
      <c r="P634" s="1"/>
      <c r="Q634" s="1"/>
      <c r="R634" s="1"/>
      <c r="S634" s="1"/>
      <c r="T634" s="1"/>
      <c r="U634" s="1"/>
      <c r="V634" s="1"/>
      <c r="W634" s="1"/>
      <c r="X634" s="1"/>
      <c r="Y634" s="1"/>
      <c r="Z634" s="1"/>
    </row>
    <row r="635" spans="1:26" ht="13.5" customHeight="1" x14ac:dyDescent="0.3">
      <c r="A635" s="1"/>
      <c r="B635" s="2"/>
      <c r="C635" s="2"/>
      <c r="D635" s="3"/>
      <c r="E635" s="4"/>
      <c r="F635" s="3"/>
      <c r="G635" s="1"/>
      <c r="H635" s="5"/>
      <c r="I635" s="5"/>
      <c r="J635" s="1"/>
      <c r="K635" s="1"/>
      <c r="L635" s="1"/>
      <c r="M635" s="1"/>
      <c r="N635" s="1"/>
      <c r="O635" s="1"/>
      <c r="P635" s="1"/>
      <c r="Q635" s="1"/>
      <c r="R635" s="1"/>
      <c r="S635" s="1"/>
      <c r="T635" s="1"/>
      <c r="U635" s="1"/>
      <c r="V635" s="1"/>
      <c r="W635" s="1"/>
      <c r="X635" s="1"/>
      <c r="Y635" s="1"/>
      <c r="Z635" s="1"/>
    </row>
    <row r="636" spans="1:26" ht="13.5" customHeight="1" x14ac:dyDescent="0.3">
      <c r="A636" s="1"/>
      <c r="B636" s="2"/>
      <c r="C636" s="2"/>
      <c r="D636" s="3"/>
      <c r="E636" s="4"/>
      <c r="F636" s="3"/>
      <c r="G636" s="1"/>
      <c r="H636" s="5"/>
      <c r="I636" s="5"/>
      <c r="J636" s="1"/>
      <c r="K636" s="1"/>
      <c r="L636" s="1"/>
      <c r="M636" s="1"/>
      <c r="N636" s="1"/>
      <c r="O636" s="1"/>
      <c r="P636" s="1"/>
      <c r="Q636" s="1"/>
      <c r="R636" s="1"/>
      <c r="S636" s="1"/>
      <c r="T636" s="1"/>
      <c r="U636" s="1"/>
      <c r="V636" s="1"/>
      <c r="W636" s="1"/>
      <c r="X636" s="1"/>
      <c r="Y636" s="1"/>
      <c r="Z636" s="1"/>
    </row>
    <row r="637" spans="1:26" ht="13.5" customHeight="1" x14ac:dyDescent="0.3">
      <c r="A637" s="1"/>
      <c r="B637" s="2"/>
      <c r="C637" s="2"/>
      <c r="D637" s="3"/>
      <c r="E637" s="4"/>
      <c r="F637" s="3"/>
      <c r="G637" s="1"/>
      <c r="H637" s="5"/>
      <c r="I637" s="5"/>
      <c r="J637" s="1"/>
      <c r="K637" s="1"/>
      <c r="L637" s="1"/>
      <c r="M637" s="1"/>
      <c r="N637" s="1"/>
      <c r="O637" s="1"/>
      <c r="P637" s="1"/>
      <c r="Q637" s="1"/>
      <c r="R637" s="1"/>
      <c r="S637" s="1"/>
      <c r="T637" s="1"/>
      <c r="U637" s="1"/>
      <c r="V637" s="1"/>
      <c r="W637" s="1"/>
      <c r="X637" s="1"/>
      <c r="Y637" s="1"/>
      <c r="Z637" s="1"/>
    </row>
    <row r="638" spans="1:26" ht="13.5" customHeight="1" x14ac:dyDescent="0.3">
      <c r="A638" s="1"/>
      <c r="B638" s="2"/>
      <c r="C638" s="2"/>
      <c r="D638" s="3"/>
      <c r="E638" s="4"/>
      <c r="F638" s="3"/>
      <c r="G638" s="1"/>
      <c r="H638" s="5"/>
      <c r="I638" s="5"/>
      <c r="J638" s="1"/>
      <c r="K638" s="1"/>
      <c r="L638" s="1"/>
      <c r="M638" s="1"/>
      <c r="N638" s="1"/>
      <c r="O638" s="1"/>
      <c r="P638" s="1"/>
      <c r="Q638" s="1"/>
      <c r="R638" s="1"/>
      <c r="S638" s="1"/>
      <c r="T638" s="1"/>
      <c r="U638" s="1"/>
      <c r="V638" s="1"/>
      <c r="W638" s="1"/>
      <c r="X638" s="1"/>
      <c r="Y638" s="1"/>
      <c r="Z638" s="1"/>
    </row>
    <row r="639" spans="1:26" ht="13.5" customHeight="1" x14ac:dyDescent="0.3">
      <c r="A639" s="1"/>
      <c r="B639" s="2"/>
      <c r="C639" s="2"/>
      <c r="D639" s="3"/>
      <c r="E639" s="4"/>
      <c r="F639" s="3"/>
      <c r="G639" s="1"/>
      <c r="H639" s="5"/>
      <c r="I639" s="5"/>
      <c r="J639" s="1"/>
      <c r="K639" s="1"/>
      <c r="L639" s="1"/>
      <c r="M639" s="1"/>
      <c r="N639" s="1"/>
      <c r="O639" s="1"/>
      <c r="P639" s="1"/>
      <c r="Q639" s="1"/>
      <c r="R639" s="1"/>
      <c r="S639" s="1"/>
      <c r="T639" s="1"/>
      <c r="U639" s="1"/>
      <c r="V639" s="1"/>
      <c r="W639" s="1"/>
      <c r="X639" s="1"/>
      <c r="Y639" s="1"/>
      <c r="Z639" s="1"/>
    </row>
    <row r="640" spans="1:26" ht="13.5" customHeight="1" x14ac:dyDescent="0.3">
      <c r="A640" s="1"/>
      <c r="B640" s="2"/>
      <c r="C640" s="2"/>
      <c r="D640" s="3"/>
      <c r="E640" s="4"/>
      <c r="F640" s="3"/>
      <c r="G640" s="1"/>
      <c r="H640" s="5"/>
      <c r="I640" s="5"/>
      <c r="J640" s="1"/>
      <c r="K640" s="1"/>
      <c r="L640" s="1"/>
      <c r="M640" s="1"/>
      <c r="N640" s="1"/>
      <c r="O640" s="1"/>
      <c r="P640" s="1"/>
      <c r="Q640" s="1"/>
      <c r="R640" s="1"/>
      <c r="S640" s="1"/>
      <c r="T640" s="1"/>
      <c r="U640" s="1"/>
      <c r="V640" s="1"/>
      <c r="W640" s="1"/>
      <c r="X640" s="1"/>
      <c r="Y640" s="1"/>
      <c r="Z640" s="1"/>
    </row>
    <row r="641" spans="1:26" ht="13.5" customHeight="1" x14ac:dyDescent="0.3">
      <c r="A641" s="1"/>
      <c r="B641" s="2"/>
      <c r="C641" s="2"/>
      <c r="D641" s="3"/>
      <c r="E641" s="4"/>
      <c r="F641" s="3"/>
      <c r="G641" s="1"/>
      <c r="H641" s="5"/>
      <c r="I641" s="5"/>
      <c r="J641" s="1"/>
      <c r="K641" s="1"/>
      <c r="L641" s="1"/>
      <c r="M641" s="1"/>
      <c r="N641" s="1"/>
      <c r="O641" s="1"/>
      <c r="P641" s="1"/>
      <c r="Q641" s="1"/>
      <c r="R641" s="1"/>
      <c r="S641" s="1"/>
      <c r="T641" s="1"/>
      <c r="U641" s="1"/>
      <c r="V641" s="1"/>
      <c r="W641" s="1"/>
      <c r="X641" s="1"/>
      <c r="Y641" s="1"/>
      <c r="Z641" s="1"/>
    </row>
    <row r="642" spans="1:26" ht="13.5" customHeight="1" x14ac:dyDescent="0.3">
      <c r="A642" s="1"/>
      <c r="B642" s="2"/>
      <c r="C642" s="2"/>
      <c r="D642" s="3"/>
      <c r="E642" s="4"/>
      <c r="F642" s="3"/>
      <c r="G642" s="1"/>
      <c r="H642" s="5"/>
      <c r="I642" s="5"/>
      <c r="J642" s="1"/>
      <c r="K642" s="1"/>
      <c r="L642" s="1"/>
      <c r="M642" s="1"/>
      <c r="N642" s="1"/>
      <c r="O642" s="1"/>
      <c r="P642" s="1"/>
      <c r="Q642" s="1"/>
      <c r="R642" s="1"/>
      <c r="S642" s="1"/>
      <c r="T642" s="1"/>
      <c r="U642" s="1"/>
      <c r="V642" s="1"/>
      <c r="W642" s="1"/>
      <c r="X642" s="1"/>
      <c r="Y642" s="1"/>
      <c r="Z642" s="1"/>
    </row>
    <row r="643" spans="1:26" ht="13.5" customHeight="1" x14ac:dyDescent="0.3">
      <c r="A643" s="1"/>
      <c r="B643" s="2"/>
      <c r="C643" s="2"/>
      <c r="D643" s="3"/>
      <c r="E643" s="4"/>
      <c r="F643" s="3"/>
      <c r="G643" s="1"/>
      <c r="H643" s="5"/>
      <c r="I643" s="5"/>
      <c r="J643" s="1"/>
      <c r="K643" s="1"/>
      <c r="L643" s="1"/>
      <c r="M643" s="1"/>
      <c r="N643" s="1"/>
      <c r="O643" s="1"/>
      <c r="P643" s="1"/>
      <c r="Q643" s="1"/>
      <c r="R643" s="1"/>
      <c r="S643" s="1"/>
      <c r="T643" s="1"/>
      <c r="U643" s="1"/>
      <c r="V643" s="1"/>
      <c r="W643" s="1"/>
      <c r="X643" s="1"/>
      <c r="Y643" s="1"/>
      <c r="Z643" s="1"/>
    </row>
    <row r="644" spans="1:26" ht="13.5" customHeight="1" x14ac:dyDescent="0.3">
      <c r="A644" s="1"/>
      <c r="B644" s="2"/>
      <c r="C644" s="2"/>
      <c r="D644" s="3"/>
      <c r="E644" s="4"/>
      <c r="F644" s="3"/>
      <c r="G644" s="1"/>
      <c r="H644" s="5"/>
      <c r="I644" s="5"/>
      <c r="J644" s="1"/>
      <c r="K644" s="1"/>
      <c r="L644" s="1"/>
      <c r="M644" s="1"/>
      <c r="N644" s="1"/>
      <c r="O644" s="1"/>
      <c r="P644" s="1"/>
      <c r="Q644" s="1"/>
      <c r="R644" s="1"/>
      <c r="S644" s="1"/>
      <c r="T644" s="1"/>
      <c r="U644" s="1"/>
      <c r="V644" s="1"/>
      <c r="W644" s="1"/>
      <c r="X644" s="1"/>
      <c r="Y644" s="1"/>
      <c r="Z644" s="1"/>
    </row>
    <row r="645" spans="1:26" ht="13.5" customHeight="1" x14ac:dyDescent="0.3">
      <c r="A645" s="1"/>
      <c r="B645" s="2"/>
      <c r="C645" s="2"/>
      <c r="D645" s="3"/>
      <c r="E645" s="4"/>
      <c r="F645" s="3"/>
      <c r="G645" s="1"/>
      <c r="H645" s="5"/>
      <c r="I645" s="5"/>
      <c r="J645" s="1"/>
      <c r="K645" s="1"/>
      <c r="L645" s="1"/>
      <c r="M645" s="1"/>
      <c r="N645" s="1"/>
      <c r="O645" s="1"/>
      <c r="P645" s="1"/>
      <c r="Q645" s="1"/>
      <c r="R645" s="1"/>
      <c r="S645" s="1"/>
      <c r="T645" s="1"/>
      <c r="U645" s="1"/>
      <c r="V645" s="1"/>
      <c r="W645" s="1"/>
      <c r="X645" s="1"/>
      <c r="Y645" s="1"/>
      <c r="Z645" s="1"/>
    </row>
    <row r="646" spans="1:26" ht="13.5" customHeight="1" x14ac:dyDescent="0.3">
      <c r="A646" s="1"/>
      <c r="B646" s="2"/>
      <c r="C646" s="2"/>
      <c r="D646" s="3"/>
      <c r="E646" s="4"/>
      <c r="F646" s="3"/>
      <c r="G646" s="1"/>
      <c r="H646" s="5"/>
      <c r="I646" s="5"/>
      <c r="J646" s="1"/>
      <c r="K646" s="1"/>
      <c r="L646" s="1"/>
      <c r="M646" s="1"/>
      <c r="N646" s="1"/>
      <c r="O646" s="1"/>
      <c r="P646" s="1"/>
      <c r="Q646" s="1"/>
      <c r="R646" s="1"/>
      <c r="S646" s="1"/>
      <c r="T646" s="1"/>
      <c r="U646" s="1"/>
      <c r="V646" s="1"/>
      <c r="W646" s="1"/>
      <c r="X646" s="1"/>
      <c r="Y646" s="1"/>
      <c r="Z646" s="1"/>
    </row>
    <row r="647" spans="1:26" ht="13.5" customHeight="1" x14ac:dyDescent="0.3">
      <c r="A647" s="1"/>
      <c r="B647" s="2"/>
      <c r="C647" s="2"/>
      <c r="D647" s="3"/>
      <c r="E647" s="4"/>
      <c r="F647" s="3"/>
      <c r="G647" s="1"/>
      <c r="H647" s="5"/>
      <c r="I647" s="5"/>
      <c r="J647" s="1"/>
      <c r="K647" s="1"/>
      <c r="L647" s="1"/>
      <c r="M647" s="1"/>
      <c r="N647" s="1"/>
      <c r="O647" s="1"/>
      <c r="P647" s="1"/>
      <c r="Q647" s="1"/>
      <c r="R647" s="1"/>
      <c r="S647" s="1"/>
      <c r="T647" s="1"/>
      <c r="U647" s="1"/>
      <c r="V647" s="1"/>
      <c r="W647" s="1"/>
      <c r="X647" s="1"/>
      <c r="Y647" s="1"/>
      <c r="Z647" s="1"/>
    </row>
    <row r="648" spans="1:26" ht="13.5" customHeight="1" x14ac:dyDescent="0.3">
      <c r="A648" s="1"/>
      <c r="B648" s="2"/>
      <c r="C648" s="2"/>
      <c r="D648" s="3"/>
      <c r="E648" s="4"/>
      <c r="F648" s="3"/>
      <c r="G648" s="1"/>
      <c r="H648" s="5"/>
      <c r="I648" s="5"/>
      <c r="J648" s="1"/>
      <c r="K648" s="1"/>
      <c r="L648" s="1"/>
      <c r="M648" s="1"/>
      <c r="N648" s="1"/>
      <c r="O648" s="1"/>
      <c r="P648" s="1"/>
      <c r="Q648" s="1"/>
      <c r="R648" s="1"/>
      <c r="S648" s="1"/>
      <c r="T648" s="1"/>
      <c r="U648" s="1"/>
      <c r="V648" s="1"/>
      <c r="W648" s="1"/>
      <c r="X648" s="1"/>
      <c r="Y648" s="1"/>
      <c r="Z648" s="1"/>
    </row>
    <row r="649" spans="1:26" ht="13.5" customHeight="1" x14ac:dyDescent="0.3">
      <c r="A649" s="1"/>
      <c r="B649" s="2"/>
      <c r="C649" s="2"/>
      <c r="D649" s="3"/>
      <c r="E649" s="4"/>
      <c r="F649" s="3"/>
      <c r="G649" s="1"/>
      <c r="H649" s="5"/>
      <c r="I649" s="5"/>
      <c r="J649" s="1"/>
      <c r="K649" s="1"/>
      <c r="L649" s="1"/>
      <c r="M649" s="1"/>
      <c r="N649" s="1"/>
      <c r="O649" s="1"/>
      <c r="P649" s="1"/>
      <c r="Q649" s="1"/>
      <c r="R649" s="1"/>
      <c r="S649" s="1"/>
      <c r="T649" s="1"/>
      <c r="U649" s="1"/>
      <c r="V649" s="1"/>
      <c r="W649" s="1"/>
      <c r="X649" s="1"/>
      <c r="Y649" s="1"/>
      <c r="Z649" s="1"/>
    </row>
    <row r="650" spans="1:26" ht="13.5" customHeight="1" x14ac:dyDescent="0.3">
      <c r="A650" s="1"/>
      <c r="B650" s="2"/>
      <c r="C650" s="2"/>
      <c r="D650" s="3"/>
      <c r="E650" s="4"/>
      <c r="F650" s="3"/>
      <c r="G650" s="1"/>
      <c r="H650" s="5"/>
      <c r="I650" s="5"/>
      <c r="J650" s="1"/>
      <c r="K650" s="1"/>
      <c r="L650" s="1"/>
      <c r="M650" s="1"/>
      <c r="N650" s="1"/>
      <c r="O650" s="1"/>
      <c r="P650" s="1"/>
      <c r="Q650" s="1"/>
      <c r="R650" s="1"/>
      <c r="S650" s="1"/>
      <c r="T650" s="1"/>
      <c r="U650" s="1"/>
      <c r="V650" s="1"/>
      <c r="W650" s="1"/>
      <c r="X650" s="1"/>
      <c r="Y650" s="1"/>
      <c r="Z650" s="1"/>
    </row>
    <row r="651" spans="1:26" ht="13.5" customHeight="1" x14ac:dyDescent="0.3">
      <c r="A651" s="1"/>
      <c r="B651" s="2"/>
      <c r="C651" s="2"/>
      <c r="D651" s="3"/>
      <c r="E651" s="4"/>
      <c r="F651" s="3"/>
      <c r="G651" s="1"/>
      <c r="H651" s="5"/>
      <c r="I651" s="5"/>
      <c r="J651" s="1"/>
      <c r="K651" s="1"/>
      <c r="L651" s="1"/>
      <c r="M651" s="1"/>
      <c r="N651" s="1"/>
      <c r="O651" s="1"/>
      <c r="P651" s="1"/>
      <c r="Q651" s="1"/>
      <c r="R651" s="1"/>
      <c r="S651" s="1"/>
      <c r="T651" s="1"/>
      <c r="U651" s="1"/>
      <c r="V651" s="1"/>
      <c r="W651" s="1"/>
      <c r="X651" s="1"/>
      <c r="Y651" s="1"/>
      <c r="Z651" s="1"/>
    </row>
    <row r="652" spans="1:26" ht="13.5" customHeight="1" x14ac:dyDescent="0.3">
      <c r="A652" s="1"/>
      <c r="B652" s="2"/>
      <c r="C652" s="2"/>
      <c r="D652" s="3"/>
      <c r="E652" s="4"/>
      <c r="F652" s="3"/>
      <c r="G652" s="1"/>
      <c r="H652" s="5"/>
      <c r="I652" s="5"/>
      <c r="J652" s="1"/>
      <c r="K652" s="1"/>
      <c r="L652" s="1"/>
      <c r="M652" s="1"/>
      <c r="N652" s="1"/>
      <c r="O652" s="1"/>
      <c r="P652" s="1"/>
      <c r="Q652" s="1"/>
      <c r="R652" s="1"/>
      <c r="S652" s="1"/>
      <c r="T652" s="1"/>
      <c r="U652" s="1"/>
      <c r="V652" s="1"/>
      <c r="W652" s="1"/>
      <c r="X652" s="1"/>
      <c r="Y652" s="1"/>
      <c r="Z652" s="1"/>
    </row>
    <row r="653" spans="1:26" ht="13.5" customHeight="1" x14ac:dyDescent="0.3">
      <c r="A653" s="1"/>
      <c r="B653" s="2"/>
      <c r="C653" s="2"/>
      <c r="D653" s="3"/>
      <c r="E653" s="4"/>
      <c r="F653" s="3"/>
      <c r="G653" s="1"/>
      <c r="H653" s="5"/>
      <c r="I653" s="5"/>
      <c r="J653" s="1"/>
      <c r="K653" s="1"/>
      <c r="L653" s="1"/>
      <c r="M653" s="1"/>
      <c r="N653" s="1"/>
      <c r="O653" s="1"/>
      <c r="P653" s="1"/>
      <c r="Q653" s="1"/>
      <c r="R653" s="1"/>
      <c r="S653" s="1"/>
      <c r="T653" s="1"/>
      <c r="U653" s="1"/>
      <c r="V653" s="1"/>
      <c r="W653" s="1"/>
      <c r="X653" s="1"/>
      <c r="Y653" s="1"/>
      <c r="Z653" s="1"/>
    </row>
    <row r="654" spans="1:26" ht="13.5" customHeight="1" x14ac:dyDescent="0.3">
      <c r="A654" s="1"/>
      <c r="B654" s="2"/>
      <c r="C654" s="2"/>
      <c r="D654" s="3"/>
      <c r="E654" s="4"/>
      <c r="F654" s="3"/>
      <c r="G654" s="1"/>
      <c r="H654" s="5"/>
      <c r="I654" s="5"/>
      <c r="J654" s="1"/>
      <c r="K654" s="1"/>
      <c r="L654" s="1"/>
      <c r="M654" s="1"/>
      <c r="N654" s="1"/>
      <c r="O654" s="1"/>
      <c r="P654" s="1"/>
      <c r="Q654" s="1"/>
      <c r="R654" s="1"/>
      <c r="S654" s="1"/>
      <c r="T654" s="1"/>
      <c r="U654" s="1"/>
      <c r="V654" s="1"/>
      <c r="W654" s="1"/>
      <c r="X654" s="1"/>
      <c r="Y654" s="1"/>
      <c r="Z654" s="1"/>
    </row>
    <row r="655" spans="1:26" ht="13.5" customHeight="1" x14ac:dyDescent="0.3">
      <c r="A655" s="1"/>
      <c r="B655" s="2"/>
      <c r="C655" s="2"/>
      <c r="D655" s="3"/>
      <c r="E655" s="4"/>
      <c r="F655" s="3"/>
      <c r="G655" s="1"/>
      <c r="H655" s="5"/>
      <c r="I655" s="5"/>
      <c r="J655" s="1"/>
      <c r="K655" s="1"/>
      <c r="L655" s="1"/>
      <c r="M655" s="1"/>
      <c r="N655" s="1"/>
      <c r="O655" s="1"/>
      <c r="P655" s="1"/>
      <c r="Q655" s="1"/>
      <c r="R655" s="1"/>
      <c r="S655" s="1"/>
      <c r="T655" s="1"/>
      <c r="U655" s="1"/>
      <c r="V655" s="1"/>
      <c r="W655" s="1"/>
      <c r="X655" s="1"/>
      <c r="Y655" s="1"/>
      <c r="Z655" s="1"/>
    </row>
    <row r="656" spans="1:26" ht="13.5" customHeight="1" x14ac:dyDescent="0.3">
      <c r="A656" s="1"/>
      <c r="B656" s="2"/>
      <c r="C656" s="2"/>
      <c r="D656" s="3"/>
      <c r="E656" s="4"/>
      <c r="F656" s="3"/>
      <c r="G656" s="1"/>
      <c r="H656" s="5"/>
      <c r="I656" s="5"/>
      <c r="J656" s="1"/>
      <c r="K656" s="1"/>
      <c r="L656" s="1"/>
      <c r="M656" s="1"/>
      <c r="N656" s="1"/>
      <c r="O656" s="1"/>
      <c r="P656" s="1"/>
      <c r="Q656" s="1"/>
      <c r="R656" s="1"/>
      <c r="S656" s="1"/>
      <c r="T656" s="1"/>
      <c r="U656" s="1"/>
      <c r="V656" s="1"/>
      <c r="W656" s="1"/>
      <c r="X656" s="1"/>
      <c r="Y656" s="1"/>
      <c r="Z656" s="1"/>
    </row>
    <row r="657" spans="1:26" ht="13.5" customHeight="1" x14ac:dyDescent="0.3">
      <c r="A657" s="1"/>
      <c r="B657" s="2"/>
      <c r="C657" s="2"/>
      <c r="D657" s="3"/>
      <c r="E657" s="4"/>
      <c r="F657" s="3"/>
      <c r="G657" s="1"/>
      <c r="H657" s="5"/>
      <c r="I657" s="5"/>
      <c r="J657" s="1"/>
      <c r="K657" s="1"/>
      <c r="L657" s="1"/>
      <c r="M657" s="1"/>
      <c r="N657" s="1"/>
      <c r="O657" s="1"/>
      <c r="P657" s="1"/>
      <c r="Q657" s="1"/>
      <c r="R657" s="1"/>
      <c r="S657" s="1"/>
      <c r="T657" s="1"/>
      <c r="U657" s="1"/>
      <c r="V657" s="1"/>
      <c r="W657" s="1"/>
      <c r="X657" s="1"/>
      <c r="Y657" s="1"/>
      <c r="Z657" s="1"/>
    </row>
    <row r="658" spans="1:26" ht="13.5" customHeight="1" x14ac:dyDescent="0.3">
      <c r="A658" s="1"/>
      <c r="B658" s="2"/>
      <c r="C658" s="2"/>
      <c r="D658" s="3"/>
      <c r="E658" s="4"/>
      <c r="F658" s="3"/>
      <c r="G658" s="1"/>
      <c r="H658" s="5"/>
      <c r="I658" s="5"/>
      <c r="J658" s="1"/>
      <c r="K658" s="1"/>
      <c r="L658" s="1"/>
      <c r="M658" s="1"/>
      <c r="N658" s="1"/>
      <c r="O658" s="1"/>
      <c r="P658" s="1"/>
      <c r="Q658" s="1"/>
      <c r="R658" s="1"/>
      <c r="S658" s="1"/>
      <c r="T658" s="1"/>
      <c r="U658" s="1"/>
      <c r="V658" s="1"/>
      <c r="W658" s="1"/>
      <c r="X658" s="1"/>
      <c r="Y658" s="1"/>
      <c r="Z658" s="1"/>
    </row>
    <row r="659" spans="1:26" ht="13.5" customHeight="1" x14ac:dyDescent="0.3">
      <c r="A659" s="1"/>
      <c r="B659" s="2"/>
      <c r="C659" s="2"/>
      <c r="D659" s="3"/>
      <c r="E659" s="4"/>
      <c r="F659" s="3"/>
      <c r="G659" s="1"/>
      <c r="H659" s="5"/>
      <c r="I659" s="5"/>
      <c r="J659" s="1"/>
      <c r="K659" s="1"/>
      <c r="L659" s="1"/>
      <c r="M659" s="1"/>
      <c r="N659" s="1"/>
      <c r="O659" s="1"/>
      <c r="P659" s="1"/>
      <c r="Q659" s="1"/>
      <c r="R659" s="1"/>
      <c r="S659" s="1"/>
      <c r="T659" s="1"/>
      <c r="U659" s="1"/>
      <c r="V659" s="1"/>
      <c r="W659" s="1"/>
      <c r="X659" s="1"/>
      <c r="Y659" s="1"/>
      <c r="Z659" s="1"/>
    </row>
    <row r="660" spans="1:26" ht="13.5" customHeight="1" x14ac:dyDescent="0.3">
      <c r="A660" s="1"/>
      <c r="B660" s="2"/>
      <c r="C660" s="2"/>
      <c r="D660" s="3"/>
      <c r="E660" s="4"/>
      <c r="F660" s="3"/>
      <c r="G660" s="1"/>
      <c r="H660" s="5"/>
      <c r="I660" s="5"/>
      <c r="J660" s="1"/>
      <c r="K660" s="1"/>
      <c r="L660" s="1"/>
      <c r="M660" s="1"/>
      <c r="N660" s="1"/>
      <c r="O660" s="1"/>
      <c r="P660" s="1"/>
      <c r="Q660" s="1"/>
      <c r="R660" s="1"/>
      <c r="S660" s="1"/>
      <c r="T660" s="1"/>
      <c r="U660" s="1"/>
      <c r="V660" s="1"/>
      <c r="W660" s="1"/>
      <c r="X660" s="1"/>
      <c r="Y660" s="1"/>
      <c r="Z660" s="1"/>
    </row>
    <row r="661" spans="1:26" ht="13.5" customHeight="1" x14ac:dyDescent="0.3">
      <c r="A661" s="1"/>
      <c r="B661" s="2"/>
      <c r="C661" s="2"/>
      <c r="D661" s="3"/>
      <c r="E661" s="4"/>
      <c r="F661" s="3"/>
      <c r="G661" s="1"/>
      <c r="H661" s="5"/>
      <c r="I661" s="5"/>
      <c r="J661" s="1"/>
      <c r="K661" s="1"/>
      <c r="L661" s="1"/>
      <c r="M661" s="1"/>
      <c r="N661" s="1"/>
      <c r="O661" s="1"/>
      <c r="P661" s="1"/>
      <c r="Q661" s="1"/>
      <c r="R661" s="1"/>
      <c r="S661" s="1"/>
      <c r="T661" s="1"/>
      <c r="U661" s="1"/>
      <c r="V661" s="1"/>
      <c r="W661" s="1"/>
      <c r="X661" s="1"/>
      <c r="Y661" s="1"/>
      <c r="Z661" s="1"/>
    </row>
    <row r="662" spans="1:26" ht="13.5" customHeight="1" x14ac:dyDescent="0.3">
      <c r="A662" s="1"/>
      <c r="B662" s="2"/>
      <c r="C662" s="2"/>
      <c r="D662" s="3"/>
      <c r="E662" s="4"/>
      <c r="F662" s="3"/>
      <c r="G662" s="1"/>
      <c r="H662" s="5"/>
      <c r="I662" s="5"/>
      <c r="J662" s="1"/>
      <c r="K662" s="1"/>
      <c r="L662" s="1"/>
      <c r="M662" s="1"/>
      <c r="N662" s="1"/>
      <c r="O662" s="1"/>
      <c r="P662" s="1"/>
      <c r="Q662" s="1"/>
      <c r="R662" s="1"/>
      <c r="S662" s="1"/>
      <c r="T662" s="1"/>
      <c r="U662" s="1"/>
      <c r="V662" s="1"/>
      <c r="W662" s="1"/>
      <c r="X662" s="1"/>
      <c r="Y662" s="1"/>
      <c r="Z662" s="1"/>
    </row>
    <row r="663" spans="1:26" ht="13.5" customHeight="1" x14ac:dyDescent="0.3">
      <c r="A663" s="1"/>
      <c r="B663" s="2"/>
      <c r="C663" s="2"/>
      <c r="D663" s="3"/>
      <c r="E663" s="4"/>
      <c r="F663" s="3"/>
      <c r="G663" s="1"/>
      <c r="H663" s="5"/>
      <c r="I663" s="5"/>
      <c r="J663" s="1"/>
      <c r="K663" s="1"/>
      <c r="L663" s="1"/>
      <c r="M663" s="1"/>
      <c r="N663" s="1"/>
      <c r="O663" s="1"/>
      <c r="P663" s="1"/>
      <c r="Q663" s="1"/>
      <c r="R663" s="1"/>
      <c r="S663" s="1"/>
      <c r="T663" s="1"/>
      <c r="U663" s="1"/>
      <c r="V663" s="1"/>
      <c r="W663" s="1"/>
      <c r="X663" s="1"/>
      <c r="Y663" s="1"/>
      <c r="Z663" s="1"/>
    </row>
    <row r="664" spans="1:26" ht="13.5" customHeight="1" x14ac:dyDescent="0.3">
      <c r="A664" s="1"/>
      <c r="B664" s="2"/>
      <c r="C664" s="2"/>
      <c r="D664" s="3"/>
      <c r="E664" s="4"/>
      <c r="F664" s="3"/>
      <c r="G664" s="1"/>
      <c r="H664" s="5"/>
      <c r="I664" s="5"/>
      <c r="J664" s="1"/>
      <c r="K664" s="1"/>
      <c r="L664" s="1"/>
      <c r="M664" s="1"/>
      <c r="N664" s="1"/>
      <c r="O664" s="1"/>
      <c r="P664" s="1"/>
      <c r="Q664" s="1"/>
      <c r="R664" s="1"/>
      <c r="S664" s="1"/>
      <c r="T664" s="1"/>
      <c r="U664" s="1"/>
      <c r="V664" s="1"/>
      <c r="W664" s="1"/>
      <c r="X664" s="1"/>
      <c r="Y664" s="1"/>
      <c r="Z664" s="1"/>
    </row>
    <row r="665" spans="1:26" ht="13.5" customHeight="1" x14ac:dyDescent="0.3">
      <c r="A665" s="1"/>
      <c r="B665" s="2"/>
      <c r="C665" s="2"/>
      <c r="D665" s="3"/>
      <c r="E665" s="4"/>
      <c r="F665" s="3"/>
      <c r="G665" s="1"/>
      <c r="H665" s="5"/>
      <c r="I665" s="5"/>
      <c r="J665" s="1"/>
      <c r="K665" s="1"/>
      <c r="L665" s="1"/>
      <c r="M665" s="1"/>
      <c r="N665" s="1"/>
      <c r="O665" s="1"/>
      <c r="P665" s="1"/>
      <c r="Q665" s="1"/>
      <c r="R665" s="1"/>
      <c r="S665" s="1"/>
      <c r="T665" s="1"/>
      <c r="U665" s="1"/>
      <c r="V665" s="1"/>
      <c r="W665" s="1"/>
      <c r="X665" s="1"/>
      <c r="Y665" s="1"/>
      <c r="Z665" s="1"/>
    </row>
    <row r="666" spans="1:26" ht="13.5" customHeight="1" x14ac:dyDescent="0.3">
      <c r="A666" s="1"/>
      <c r="B666" s="2"/>
      <c r="C666" s="2"/>
      <c r="D666" s="3"/>
      <c r="E666" s="4"/>
      <c r="F666" s="3"/>
      <c r="G666" s="1"/>
      <c r="H666" s="5"/>
      <c r="I666" s="5"/>
      <c r="J666" s="1"/>
      <c r="K666" s="1"/>
      <c r="L666" s="1"/>
      <c r="M666" s="1"/>
      <c r="N666" s="1"/>
      <c r="O666" s="1"/>
      <c r="P666" s="1"/>
      <c r="Q666" s="1"/>
      <c r="R666" s="1"/>
      <c r="S666" s="1"/>
      <c r="T666" s="1"/>
      <c r="U666" s="1"/>
      <c r="V666" s="1"/>
      <c r="W666" s="1"/>
      <c r="X666" s="1"/>
      <c r="Y666" s="1"/>
      <c r="Z666" s="1"/>
    </row>
    <row r="667" spans="1:26" ht="13.5" customHeight="1" x14ac:dyDescent="0.3">
      <c r="A667" s="1"/>
      <c r="B667" s="2"/>
      <c r="C667" s="2"/>
      <c r="D667" s="3"/>
      <c r="E667" s="4"/>
      <c r="F667" s="3"/>
      <c r="G667" s="1"/>
      <c r="H667" s="5"/>
      <c r="I667" s="5"/>
      <c r="J667" s="1"/>
      <c r="K667" s="1"/>
      <c r="L667" s="1"/>
      <c r="M667" s="1"/>
      <c r="N667" s="1"/>
      <c r="O667" s="1"/>
      <c r="P667" s="1"/>
      <c r="Q667" s="1"/>
      <c r="R667" s="1"/>
      <c r="S667" s="1"/>
      <c r="T667" s="1"/>
      <c r="U667" s="1"/>
      <c r="V667" s="1"/>
      <c r="W667" s="1"/>
      <c r="X667" s="1"/>
      <c r="Y667" s="1"/>
      <c r="Z667" s="1"/>
    </row>
    <row r="668" spans="1:26" ht="13.5" customHeight="1" x14ac:dyDescent="0.3">
      <c r="A668" s="1"/>
      <c r="B668" s="2"/>
      <c r="C668" s="2"/>
      <c r="D668" s="3"/>
      <c r="E668" s="4"/>
      <c r="F668" s="3"/>
      <c r="G668" s="1"/>
      <c r="H668" s="5"/>
      <c r="I668" s="5"/>
      <c r="J668" s="1"/>
      <c r="K668" s="1"/>
      <c r="L668" s="1"/>
      <c r="M668" s="1"/>
      <c r="N668" s="1"/>
      <c r="O668" s="1"/>
      <c r="P668" s="1"/>
      <c r="Q668" s="1"/>
      <c r="R668" s="1"/>
      <c r="S668" s="1"/>
      <c r="T668" s="1"/>
      <c r="U668" s="1"/>
      <c r="V668" s="1"/>
      <c r="W668" s="1"/>
      <c r="X668" s="1"/>
      <c r="Y668" s="1"/>
      <c r="Z668" s="1"/>
    </row>
    <row r="669" spans="1:26" ht="13.5" customHeight="1" x14ac:dyDescent="0.3">
      <c r="A669" s="1"/>
      <c r="B669" s="2"/>
      <c r="C669" s="2"/>
      <c r="D669" s="3"/>
      <c r="E669" s="4"/>
      <c r="F669" s="3"/>
      <c r="G669" s="1"/>
      <c r="H669" s="5"/>
      <c r="I669" s="5"/>
      <c r="J669" s="1"/>
      <c r="K669" s="1"/>
      <c r="L669" s="1"/>
      <c r="M669" s="1"/>
      <c r="N669" s="1"/>
      <c r="O669" s="1"/>
      <c r="P669" s="1"/>
      <c r="Q669" s="1"/>
      <c r="R669" s="1"/>
      <c r="S669" s="1"/>
      <c r="T669" s="1"/>
      <c r="U669" s="1"/>
      <c r="V669" s="1"/>
      <c r="W669" s="1"/>
      <c r="X669" s="1"/>
      <c r="Y669" s="1"/>
      <c r="Z669" s="1"/>
    </row>
    <row r="670" spans="1:26" ht="13.5" customHeight="1" x14ac:dyDescent="0.3">
      <c r="A670" s="1"/>
      <c r="B670" s="2"/>
      <c r="C670" s="2"/>
      <c r="D670" s="3"/>
      <c r="E670" s="4"/>
      <c r="F670" s="3"/>
      <c r="G670" s="1"/>
      <c r="H670" s="5"/>
      <c r="I670" s="5"/>
      <c r="J670" s="1"/>
      <c r="K670" s="1"/>
      <c r="L670" s="1"/>
      <c r="M670" s="1"/>
      <c r="N670" s="1"/>
      <c r="O670" s="1"/>
      <c r="P670" s="1"/>
      <c r="Q670" s="1"/>
      <c r="R670" s="1"/>
      <c r="S670" s="1"/>
      <c r="T670" s="1"/>
      <c r="U670" s="1"/>
      <c r="V670" s="1"/>
      <c r="W670" s="1"/>
      <c r="X670" s="1"/>
      <c r="Y670" s="1"/>
      <c r="Z670" s="1"/>
    </row>
    <row r="671" spans="1:26" ht="13.5" customHeight="1" x14ac:dyDescent="0.3">
      <c r="A671" s="1"/>
      <c r="B671" s="2"/>
      <c r="C671" s="2"/>
      <c r="D671" s="3"/>
      <c r="E671" s="4"/>
      <c r="F671" s="3"/>
      <c r="G671" s="1"/>
      <c r="H671" s="5"/>
      <c r="I671" s="5"/>
      <c r="J671" s="1"/>
      <c r="K671" s="1"/>
      <c r="L671" s="1"/>
      <c r="M671" s="1"/>
      <c r="N671" s="1"/>
      <c r="O671" s="1"/>
      <c r="P671" s="1"/>
      <c r="Q671" s="1"/>
      <c r="R671" s="1"/>
      <c r="S671" s="1"/>
      <c r="T671" s="1"/>
      <c r="U671" s="1"/>
      <c r="V671" s="1"/>
      <c r="W671" s="1"/>
      <c r="X671" s="1"/>
      <c r="Y671" s="1"/>
      <c r="Z671" s="1"/>
    </row>
    <row r="672" spans="1:26" ht="13.5" customHeight="1" x14ac:dyDescent="0.3">
      <c r="A672" s="1"/>
      <c r="B672" s="2"/>
      <c r="C672" s="2"/>
      <c r="D672" s="3"/>
      <c r="E672" s="4"/>
      <c r="F672" s="3"/>
      <c r="G672" s="1"/>
      <c r="H672" s="5"/>
      <c r="I672" s="5"/>
      <c r="J672" s="1"/>
      <c r="K672" s="1"/>
      <c r="L672" s="1"/>
      <c r="M672" s="1"/>
      <c r="N672" s="1"/>
      <c r="O672" s="1"/>
      <c r="P672" s="1"/>
      <c r="Q672" s="1"/>
      <c r="R672" s="1"/>
      <c r="S672" s="1"/>
      <c r="T672" s="1"/>
      <c r="U672" s="1"/>
      <c r="V672" s="1"/>
      <c r="W672" s="1"/>
      <c r="X672" s="1"/>
      <c r="Y672" s="1"/>
      <c r="Z672" s="1"/>
    </row>
    <row r="673" spans="1:26" ht="13.5" customHeight="1" x14ac:dyDescent="0.3">
      <c r="A673" s="1"/>
      <c r="B673" s="2"/>
      <c r="C673" s="2"/>
      <c r="D673" s="3"/>
      <c r="E673" s="4"/>
      <c r="F673" s="3"/>
      <c r="G673" s="1"/>
      <c r="H673" s="5"/>
      <c r="I673" s="5"/>
      <c r="J673" s="1"/>
      <c r="K673" s="1"/>
      <c r="L673" s="1"/>
      <c r="M673" s="1"/>
      <c r="N673" s="1"/>
      <c r="O673" s="1"/>
      <c r="P673" s="1"/>
      <c r="Q673" s="1"/>
      <c r="R673" s="1"/>
      <c r="S673" s="1"/>
      <c r="T673" s="1"/>
      <c r="U673" s="1"/>
      <c r="V673" s="1"/>
      <c r="W673" s="1"/>
      <c r="X673" s="1"/>
      <c r="Y673" s="1"/>
      <c r="Z673" s="1"/>
    </row>
    <row r="674" spans="1:26" ht="13.5" customHeight="1" x14ac:dyDescent="0.3">
      <c r="A674" s="1"/>
      <c r="B674" s="2"/>
      <c r="C674" s="2"/>
      <c r="D674" s="3"/>
      <c r="E674" s="4"/>
      <c r="F674" s="3"/>
      <c r="G674" s="1"/>
      <c r="H674" s="5"/>
      <c r="I674" s="5"/>
      <c r="J674" s="1"/>
      <c r="K674" s="1"/>
      <c r="L674" s="1"/>
      <c r="M674" s="1"/>
      <c r="N674" s="1"/>
      <c r="O674" s="1"/>
      <c r="P674" s="1"/>
      <c r="Q674" s="1"/>
      <c r="R674" s="1"/>
      <c r="S674" s="1"/>
      <c r="T674" s="1"/>
      <c r="U674" s="1"/>
      <c r="V674" s="1"/>
      <c r="W674" s="1"/>
      <c r="X674" s="1"/>
      <c r="Y674" s="1"/>
      <c r="Z674" s="1"/>
    </row>
    <row r="675" spans="1:26" ht="13.5" customHeight="1" x14ac:dyDescent="0.3">
      <c r="A675" s="1"/>
      <c r="B675" s="2"/>
      <c r="C675" s="2"/>
      <c r="D675" s="3"/>
      <c r="E675" s="4"/>
      <c r="F675" s="3"/>
      <c r="G675" s="1"/>
      <c r="H675" s="5"/>
      <c r="I675" s="5"/>
      <c r="J675" s="1"/>
      <c r="K675" s="1"/>
      <c r="L675" s="1"/>
      <c r="M675" s="1"/>
      <c r="N675" s="1"/>
      <c r="O675" s="1"/>
      <c r="P675" s="1"/>
      <c r="Q675" s="1"/>
      <c r="R675" s="1"/>
      <c r="S675" s="1"/>
      <c r="T675" s="1"/>
      <c r="U675" s="1"/>
      <c r="V675" s="1"/>
      <c r="W675" s="1"/>
      <c r="X675" s="1"/>
      <c r="Y675" s="1"/>
      <c r="Z675" s="1"/>
    </row>
    <row r="676" spans="1:26" ht="13.5" customHeight="1" x14ac:dyDescent="0.3">
      <c r="A676" s="1"/>
      <c r="B676" s="2"/>
      <c r="C676" s="2"/>
      <c r="D676" s="3"/>
      <c r="E676" s="4"/>
      <c r="F676" s="3"/>
      <c r="G676" s="1"/>
      <c r="H676" s="5"/>
      <c r="I676" s="5"/>
      <c r="J676" s="1"/>
      <c r="K676" s="1"/>
      <c r="L676" s="1"/>
      <c r="M676" s="1"/>
      <c r="N676" s="1"/>
      <c r="O676" s="1"/>
      <c r="P676" s="1"/>
      <c r="Q676" s="1"/>
      <c r="R676" s="1"/>
      <c r="S676" s="1"/>
      <c r="T676" s="1"/>
      <c r="U676" s="1"/>
      <c r="V676" s="1"/>
      <c r="W676" s="1"/>
      <c r="X676" s="1"/>
      <c r="Y676" s="1"/>
      <c r="Z676" s="1"/>
    </row>
    <row r="677" spans="1:26" ht="13.5" customHeight="1" x14ac:dyDescent="0.3">
      <c r="A677" s="1"/>
      <c r="B677" s="2"/>
      <c r="C677" s="2"/>
      <c r="D677" s="3"/>
      <c r="E677" s="4"/>
      <c r="F677" s="3"/>
      <c r="G677" s="1"/>
      <c r="H677" s="5"/>
      <c r="I677" s="5"/>
      <c r="J677" s="1"/>
      <c r="K677" s="1"/>
      <c r="L677" s="1"/>
      <c r="M677" s="1"/>
      <c r="N677" s="1"/>
      <c r="O677" s="1"/>
      <c r="P677" s="1"/>
      <c r="Q677" s="1"/>
      <c r="R677" s="1"/>
      <c r="S677" s="1"/>
      <c r="T677" s="1"/>
      <c r="U677" s="1"/>
      <c r="V677" s="1"/>
      <c r="W677" s="1"/>
      <c r="X677" s="1"/>
      <c r="Y677" s="1"/>
      <c r="Z677" s="1"/>
    </row>
    <row r="678" spans="1:26" ht="13.5" customHeight="1" x14ac:dyDescent="0.3">
      <c r="A678" s="1"/>
      <c r="B678" s="2"/>
      <c r="C678" s="2"/>
      <c r="D678" s="3"/>
      <c r="E678" s="4"/>
      <c r="F678" s="3"/>
      <c r="G678" s="1"/>
      <c r="H678" s="5"/>
      <c r="I678" s="5"/>
      <c r="J678" s="1"/>
      <c r="K678" s="1"/>
      <c r="L678" s="1"/>
      <c r="M678" s="1"/>
      <c r="N678" s="1"/>
      <c r="O678" s="1"/>
      <c r="P678" s="1"/>
      <c r="Q678" s="1"/>
      <c r="R678" s="1"/>
      <c r="S678" s="1"/>
      <c r="T678" s="1"/>
      <c r="U678" s="1"/>
      <c r="V678" s="1"/>
      <c r="W678" s="1"/>
      <c r="X678" s="1"/>
      <c r="Y678" s="1"/>
      <c r="Z678" s="1"/>
    </row>
    <row r="679" spans="1:26" ht="13.5" customHeight="1" x14ac:dyDescent="0.3">
      <c r="A679" s="1"/>
      <c r="B679" s="2"/>
      <c r="C679" s="2"/>
      <c r="D679" s="3"/>
      <c r="E679" s="4"/>
      <c r="F679" s="3"/>
      <c r="G679" s="1"/>
      <c r="H679" s="5"/>
      <c r="I679" s="5"/>
      <c r="J679" s="1"/>
      <c r="K679" s="1"/>
      <c r="L679" s="1"/>
      <c r="M679" s="1"/>
      <c r="N679" s="1"/>
      <c r="O679" s="1"/>
      <c r="P679" s="1"/>
      <c r="Q679" s="1"/>
      <c r="R679" s="1"/>
      <c r="S679" s="1"/>
      <c r="T679" s="1"/>
      <c r="U679" s="1"/>
      <c r="V679" s="1"/>
      <c r="W679" s="1"/>
      <c r="X679" s="1"/>
      <c r="Y679" s="1"/>
      <c r="Z679" s="1"/>
    </row>
    <row r="680" spans="1:26" ht="13.5" customHeight="1" x14ac:dyDescent="0.3">
      <c r="A680" s="1"/>
      <c r="B680" s="2"/>
      <c r="C680" s="2"/>
      <c r="D680" s="3"/>
      <c r="E680" s="4"/>
      <c r="F680" s="3"/>
      <c r="G680" s="1"/>
      <c r="H680" s="5"/>
      <c r="I680" s="5"/>
      <c r="J680" s="1"/>
      <c r="K680" s="1"/>
      <c r="L680" s="1"/>
      <c r="M680" s="1"/>
      <c r="N680" s="1"/>
      <c r="O680" s="1"/>
      <c r="P680" s="1"/>
      <c r="Q680" s="1"/>
      <c r="R680" s="1"/>
      <c r="S680" s="1"/>
      <c r="T680" s="1"/>
      <c r="U680" s="1"/>
      <c r="V680" s="1"/>
      <c r="W680" s="1"/>
      <c r="X680" s="1"/>
      <c r="Y680" s="1"/>
      <c r="Z680" s="1"/>
    </row>
    <row r="681" spans="1:26" ht="13.5" customHeight="1" x14ac:dyDescent="0.3">
      <c r="A681" s="1"/>
      <c r="B681" s="2"/>
      <c r="C681" s="2"/>
      <c r="D681" s="3"/>
      <c r="E681" s="4"/>
      <c r="F681" s="3"/>
      <c r="G681" s="1"/>
      <c r="H681" s="5"/>
      <c r="I681" s="5"/>
      <c r="J681" s="1"/>
      <c r="K681" s="1"/>
      <c r="L681" s="1"/>
      <c r="M681" s="1"/>
      <c r="N681" s="1"/>
      <c r="O681" s="1"/>
      <c r="P681" s="1"/>
      <c r="Q681" s="1"/>
      <c r="R681" s="1"/>
      <c r="S681" s="1"/>
      <c r="T681" s="1"/>
      <c r="U681" s="1"/>
      <c r="V681" s="1"/>
      <c r="W681" s="1"/>
      <c r="X681" s="1"/>
      <c r="Y681" s="1"/>
      <c r="Z681" s="1"/>
    </row>
    <row r="682" spans="1:26" ht="13.5" customHeight="1" x14ac:dyDescent="0.3">
      <c r="A682" s="1"/>
      <c r="B682" s="2"/>
      <c r="C682" s="2"/>
      <c r="D682" s="3"/>
      <c r="E682" s="4"/>
      <c r="F682" s="3"/>
      <c r="G682" s="1"/>
      <c r="H682" s="5"/>
      <c r="I682" s="5"/>
      <c r="J682" s="1"/>
      <c r="K682" s="1"/>
      <c r="L682" s="1"/>
      <c r="M682" s="1"/>
      <c r="N682" s="1"/>
      <c r="O682" s="1"/>
      <c r="P682" s="1"/>
      <c r="Q682" s="1"/>
      <c r="R682" s="1"/>
      <c r="S682" s="1"/>
      <c r="T682" s="1"/>
      <c r="U682" s="1"/>
      <c r="V682" s="1"/>
      <c r="W682" s="1"/>
      <c r="X682" s="1"/>
      <c r="Y682" s="1"/>
      <c r="Z682" s="1"/>
    </row>
    <row r="683" spans="1:26" ht="13.5" customHeight="1" x14ac:dyDescent="0.3">
      <c r="A683" s="1"/>
      <c r="B683" s="2"/>
      <c r="C683" s="2"/>
      <c r="D683" s="3"/>
      <c r="E683" s="4"/>
      <c r="F683" s="3"/>
      <c r="G683" s="1"/>
      <c r="H683" s="5"/>
      <c r="I683" s="5"/>
      <c r="J683" s="1"/>
      <c r="K683" s="1"/>
      <c r="L683" s="1"/>
      <c r="M683" s="1"/>
      <c r="N683" s="1"/>
      <c r="O683" s="1"/>
      <c r="P683" s="1"/>
      <c r="Q683" s="1"/>
      <c r="R683" s="1"/>
      <c r="S683" s="1"/>
      <c r="T683" s="1"/>
      <c r="U683" s="1"/>
      <c r="V683" s="1"/>
      <c r="W683" s="1"/>
      <c r="X683" s="1"/>
      <c r="Y683" s="1"/>
      <c r="Z683" s="1"/>
    </row>
    <row r="684" spans="1:26" ht="13.5" customHeight="1" x14ac:dyDescent="0.3">
      <c r="A684" s="1"/>
      <c r="B684" s="2"/>
      <c r="C684" s="2"/>
      <c r="D684" s="3"/>
      <c r="E684" s="4"/>
      <c r="F684" s="3"/>
      <c r="G684" s="1"/>
      <c r="H684" s="5"/>
      <c r="I684" s="5"/>
      <c r="J684" s="1"/>
      <c r="K684" s="1"/>
      <c r="L684" s="1"/>
      <c r="M684" s="1"/>
      <c r="N684" s="1"/>
      <c r="O684" s="1"/>
      <c r="P684" s="1"/>
      <c r="Q684" s="1"/>
      <c r="R684" s="1"/>
      <c r="S684" s="1"/>
      <c r="T684" s="1"/>
      <c r="U684" s="1"/>
      <c r="V684" s="1"/>
      <c r="W684" s="1"/>
      <c r="X684" s="1"/>
      <c r="Y684" s="1"/>
      <c r="Z684" s="1"/>
    </row>
    <row r="685" spans="1:26" ht="13.5" customHeight="1" x14ac:dyDescent="0.3">
      <c r="A685" s="1"/>
      <c r="B685" s="2"/>
      <c r="C685" s="2"/>
      <c r="D685" s="3"/>
      <c r="E685" s="4"/>
      <c r="F685" s="3"/>
      <c r="G685" s="1"/>
      <c r="H685" s="5"/>
      <c r="I685" s="5"/>
      <c r="J685" s="1"/>
      <c r="K685" s="1"/>
      <c r="L685" s="1"/>
      <c r="M685" s="1"/>
      <c r="N685" s="1"/>
      <c r="O685" s="1"/>
      <c r="P685" s="1"/>
      <c r="Q685" s="1"/>
      <c r="R685" s="1"/>
      <c r="S685" s="1"/>
      <c r="T685" s="1"/>
      <c r="U685" s="1"/>
      <c r="V685" s="1"/>
      <c r="W685" s="1"/>
      <c r="X685" s="1"/>
      <c r="Y685" s="1"/>
      <c r="Z685" s="1"/>
    </row>
    <row r="686" spans="1:26" ht="13.5" customHeight="1" x14ac:dyDescent="0.3">
      <c r="A686" s="1"/>
      <c r="B686" s="2"/>
      <c r="C686" s="2"/>
      <c r="D686" s="3"/>
      <c r="E686" s="4"/>
      <c r="F686" s="3"/>
      <c r="G686" s="1"/>
      <c r="H686" s="5"/>
      <c r="I686" s="5"/>
      <c r="J686" s="1"/>
      <c r="K686" s="1"/>
      <c r="L686" s="1"/>
      <c r="M686" s="1"/>
      <c r="N686" s="1"/>
      <c r="O686" s="1"/>
      <c r="P686" s="1"/>
      <c r="Q686" s="1"/>
      <c r="R686" s="1"/>
      <c r="S686" s="1"/>
      <c r="T686" s="1"/>
      <c r="U686" s="1"/>
      <c r="V686" s="1"/>
      <c r="W686" s="1"/>
      <c r="X686" s="1"/>
      <c r="Y686" s="1"/>
      <c r="Z686" s="1"/>
    </row>
    <row r="687" spans="1:26" ht="13.5" customHeight="1" x14ac:dyDescent="0.3">
      <c r="A687" s="1"/>
      <c r="B687" s="2"/>
      <c r="C687" s="2"/>
      <c r="D687" s="3"/>
      <c r="E687" s="4"/>
      <c r="F687" s="3"/>
      <c r="G687" s="1"/>
      <c r="H687" s="5"/>
      <c r="I687" s="5"/>
      <c r="J687" s="1"/>
      <c r="K687" s="1"/>
      <c r="L687" s="1"/>
      <c r="M687" s="1"/>
      <c r="N687" s="1"/>
      <c r="O687" s="1"/>
      <c r="P687" s="1"/>
      <c r="Q687" s="1"/>
      <c r="R687" s="1"/>
      <c r="S687" s="1"/>
      <c r="T687" s="1"/>
      <c r="U687" s="1"/>
      <c r="V687" s="1"/>
      <c r="W687" s="1"/>
      <c r="X687" s="1"/>
      <c r="Y687" s="1"/>
      <c r="Z687" s="1"/>
    </row>
    <row r="688" spans="1:26" ht="13.5" customHeight="1" x14ac:dyDescent="0.3">
      <c r="A688" s="1"/>
      <c r="B688" s="2"/>
      <c r="C688" s="2"/>
      <c r="D688" s="3"/>
      <c r="E688" s="4"/>
      <c r="F688" s="3"/>
      <c r="G688" s="1"/>
      <c r="H688" s="5"/>
      <c r="I688" s="5"/>
      <c r="J688" s="1"/>
      <c r="K688" s="1"/>
      <c r="L688" s="1"/>
      <c r="M688" s="1"/>
      <c r="N688" s="1"/>
      <c r="O688" s="1"/>
      <c r="P688" s="1"/>
      <c r="Q688" s="1"/>
      <c r="R688" s="1"/>
      <c r="S688" s="1"/>
      <c r="T688" s="1"/>
      <c r="U688" s="1"/>
      <c r="V688" s="1"/>
      <c r="W688" s="1"/>
      <c r="X688" s="1"/>
      <c r="Y688" s="1"/>
      <c r="Z688" s="1"/>
    </row>
    <row r="689" spans="1:26" ht="13.5" customHeight="1" x14ac:dyDescent="0.3">
      <c r="A689" s="1"/>
      <c r="B689" s="2"/>
      <c r="C689" s="2"/>
      <c r="D689" s="3"/>
      <c r="E689" s="4"/>
      <c r="F689" s="3"/>
      <c r="G689" s="1"/>
      <c r="H689" s="5"/>
      <c r="I689" s="5"/>
      <c r="J689" s="1"/>
      <c r="K689" s="1"/>
      <c r="L689" s="1"/>
      <c r="M689" s="1"/>
      <c r="N689" s="1"/>
      <c r="O689" s="1"/>
      <c r="P689" s="1"/>
      <c r="Q689" s="1"/>
      <c r="R689" s="1"/>
      <c r="S689" s="1"/>
      <c r="T689" s="1"/>
      <c r="U689" s="1"/>
      <c r="V689" s="1"/>
      <c r="W689" s="1"/>
      <c r="X689" s="1"/>
      <c r="Y689" s="1"/>
      <c r="Z689" s="1"/>
    </row>
    <row r="690" spans="1:26" ht="13.5" customHeight="1" x14ac:dyDescent="0.3">
      <c r="A690" s="1"/>
      <c r="B690" s="2"/>
      <c r="C690" s="2"/>
      <c r="D690" s="3"/>
      <c r="E690" s="4"/>
      <c r="F690" s="3"/>
      <c r="G690" s="1"/>
      <c r="H690" s="5"/>
      <c r="I690" s="5"/>
      <c r="J690" s="1"/>
      <c r="K690" s="1"/>
      <c r="L690" s="1"/>
      <c r="M690" s="1"/>
      <c r="N690" s="1"/>
      <c r="O690" s="1"/>
      <c r="P690" s="1"/>
      <c r="Q690" s="1"/>
      <c r="R690" s="1"/>
      <c r="S690" s="1"/>
      <c r="T690" s="1"/>
      <c r="U690" s="1"/>
      <c r="V690" s="1"/>
      <c r="W690" s="1"/>
      <c r="X690" s="1"/>
      <c r="Y690" s="1"/>
      <c r="Z690" s="1"/>
    </row>
    <row r="691" spans="1:26" ht="13.5" customHeight="1" x14ac:dyDescent="0.3">
      <c r="A691" s="1"/>
      <c r="B691" s="2"/>
      <c r="C691" s="2"/>
      <c r="D691" s="3"/>
      <c r="E691" s="4"/>
      <c r="F691" s="3"/>
      <c r="G691" s="1"/>
      <c r="H691" s="5"/>
      <c r="I691" s="5"/>
      <c r="J691" s="1"/>
      <c r="K691" s="1"/>
      <c r="L691" s="1"/>
      <c r="M691" s="1"/>
      <c r="N691" s="1"/>
      <c r="O691" s="1"/>
      <c r="P691" s="1"/>
      <c r="Q691" s="1"/>
      <c r="R691" s="1"/>
      <c r="S691" s="1"/>
      <c r="T691" s="1"/>
      <c r="U691" s="1"/>
      <c r="V691" s="1"/>
      <c r="W691" s="1"/>
      <c r="X691" s="1"/>
      <c r="Y691" s="1"/>
      <c r="Z691" s="1"/>
    </row>
    <row r="692" spans="1:26" ht="13.5" customHeight="1" x14ac:dyDescent="0.3">
      <c r="A692" s="1"/>
      <c r="B692" s="2"/>
      <c r="C692" s="2"/>
      <c r="D692" s="3"/>
      <c r="E692" s="4"/>
      <c r="F692" s="3"/>
      <c r="G692" s="1"/>
      <c r="H692" s="5"/>
      <c r="I692" s="5"/>
      <c r="J692" s="1"/>
      <c r="K692" s="1"/>
      <c r="L692" s="1"/>
      <c r="M692" s="1"/>
      <c r="N692" s="1"/>
      <c r="O692" s="1"/>
      <c r="P692" s="1"/>
      <c r="Q692" s="1"/>
      <c r="R692" s="1"/>
      <c r="S692" s="1"/>
      <c r="T692" s="1"/>
      <c r="U692" s="1"/>
      <c r="V692" s="1"/>
      <c r="W692" s="1"/>
      <c r="X692" s="1"/>
      <c r="Y692" s="1"/>
      <c r="Z692" s="1"/>
    </row>
    <row r="693" spans="1:26" ht="13.5" customHeight="1" x14ac:dyDescent="0.3">
      <c r="A693" s="1"/>
      <c r="B693" s="2"/>
      <c r="C693" s="2"/>
      <c r="D693" s="3"/>
      <c r="E693" s="4"/>
      <c r="F693" s="3"/>
      <c r="G693" s="1"/>
      <c r="H693" s="5"/>
      <c r="I693" s="5"/>
      <c r="J693" s="1"/>
      <c r="K693" s="1"/>
      <c r="L693" s="1"/>
      <c r="M693" s="1"/>
      <c r="N693" s="1"/>
      <c r="O693" s="1"/>
      <c r="P693" s="1"/>
      <c r="Q693" s="1"/>
      <c r="R693" s="1"/>
      <c r="S693" s="1"/>
      <c r="T693" s="1"/>
      <c r="U693" s="1"/>
      <c r="V693" s="1"/>
      <c r="W693" s="1"/>
      <c r="X693" s="1"/>
      <c r="Y693" s="1"/>
      <c r="Z693" s="1"/>
    </row>
    <row r="694" spans="1:26" ht="13.5" customHeight="1" x14ac:dyDescent="0.3">
      <c r="A694" s="1"/>
      <c r="B694" s="2"/>
      <c r="C694" s="2"/>
      <c r="D694" s="3"/>
      <c r="E694" s="4"/>
      <c r="F694" s="3"/>
      <c r="G694" s="1"/>
      <c r="H694" s="5"/>
      <c r="I694" s="5"/>
      <c r="J694" s="1"/>
      <c r="K694" s="1"/>
      <c r="L694" s="1"/>
      <c r="M694" s="1"/>
      <c r="N694" s="1"/>
      <c r="O694" s="1"/>
      <c r="P694" s="1"/>
      <c r="Q694" s="1"/>
      <c r="R694" s="1"/>
      <c r="S694" s="1"/>
      <c r="T694" s="1"/>
      <c r="U694" s="1"/>
      <c r="V694" s="1"/>
      <c r="W694" s="1"/>
      <c r="X694" s="1"/>
      <c r="Y694" s="1"/>
      <c r="Z694" s="1"/>
    </row>
    <row r="695" spans="1:26" ht="13.5" customHeight="1" x14ac:dyDescent="0.3">
      <c r="A695" s="1"/>
      <c r="B695" s="2"/>
      <c r="C695" s="2"/>
      <c r="D695" s="3"/>
      <c r="E695" s="4"/>
      <c r="F695" s="3"/>
      <c r="G695" s="1"/>
      <c r="H695" s="5"/>
      <c r="I695" s="5"/>
      <c r="J695" s="1"/>
      <c r="K695" s="1"/>
      <c r="L695" s="1"/>
      <c r="M695" s="1"/>
      <c r="N695" s="1"/>
      <c r="O695" s="1"/>
      <c r="P695" s="1"/>
      <c r="Q695" s="1"/>
      <c r="R695" s="1"/>
      <c r="S695" s="1"/>
      <c r="T695" s="1"/>
      <c r="U695" s="1"/>
      <c r="V695" s="1"/>
      <c r="W695" s="1"/>
      <c r="X695" s="1"/>
      <c r="Y695" s="1"/>
      <c r="Z695" s="1"/>
    </row>
    <row r="696" spans="1:26" ht="13.5" customHeight="1" x14ac:dyDescent="0.3">
      <c r="A696" s="1"/>
      <c r="B696" s="2"/>
      <c r="C696" s="2"/>
      <c r="D696" s="3"/>
      <c r="E696" s="4"/>
      <c r="F696" s="3"/>
      <c r="G696" s="1"/>
      <c r="H696" s="5"/>
      <c r="I696" s="5"/>
      <c r="J696" s="1"/>
      <c r="K696" s="1"/>
      <c r="L696" s="1"/>
      <c r="M696" s="1"/>
      <c r="N696" s="1"/>
      <c r="O696" s="1"/>
      <c r="P696" s="1"/>
      <c r="Q696" s="1"/>
      <c r="R696" s="1"/>
      <c r="S696" s="1"/>
      <c r="T696" s="1"/>
      <c r="U696" s="1"/>
      <c r="V696" s="1"/>
      <c r="W696" s="1"/>
      <c r="X696" s="1"/>
      <c r="Y696" s="1"/>
      <c r="Z696" s="1"/>
    </row>
    <row r="697" spans="1:26" ht="13.5" customHeight="1" x14ac:dyDescent="0.3">
      <c r="A697" s="1"/>
      <c r="B697" s="2"/>
      <c r="C697" s="2"/>
      <c r="D697" s="3"/>
      <c r="E697" s="4"/>
      <c r="F697" s="3"/>
      <c r="G697" s="1"/>
      <c r="H697" s="5"/>
      <c r="I697" s="5"/>
      <c r="J697" s="1"/>
      <c r="K697" s="1"/>
      <c r="L697" s="1"/>
      <c r="M697" s="1"/>
      <c r="N697" s="1"/>
      <c r="O697" s="1"/>
      <c r="P697" s="1"/>
      <c r="Q697" s="1"/>
      <c r="R697" s="1"/>
      <c r="S697" s="1"/>
      <c r="T697" s="1"/>
      <c r="U697" s="1"/>
      <c r="V697" s="1"/>
      <c r="W697" s="1"/>
      <c r="X697" s="1"/>
      <c r="Y697" s="1"/>
      <c r="Z697" s="1"/>
    </row>
    <row r="698" spans="1:26" ht="13.5" customHeight="1" x14ac:dyDescent="0.3">
      <c r="A698" s="1"/>
      <c r="B698" s="2"/>
      <c r="C698" s="2"/>
      <c r="D698" s="3"/>
      <c r="E698" s="4"/>
      <c r="F698" s="3"/>
      <c r="G698" s="1"/>
      <c r="H698" s="5"/>
      <c r="I698" s="5"/>
      <c r="J698" s="1"/>
      <c r="K698" s="1"/>
      <c r="L698" s="1"/>
      <c r="M698" s="1"/>
      <c r="N698" s="1"/>
      <c r="O698" s="1"/>
      <c r="P698" s="1"/>
      <c r="Q698" s="1"/>
      <c r="R698" s="1"/>
      <c r="S698" s="1"/>
      <c r="T698" s="1"/>
      <c r="U698" s="1"/>
      <c r="V698" s="1"/>
      <c r="W698" s="1"/>
      <c r="X698" s="1"/>
      <c r="Y698" s="1"/>
      <c r="Z698" s="1"/>
    </row>
    <row r="699" spans="1:26" ht="13.5" customHeight="1" x14ac:dyDescent="0.3">
      <c r="A699" s="1"/>
      <c r="B699" s="2"/>
      <c r="C699" s="2"/>
      <c r="D699" s="3"/>
      <c r="E699" s="4"/>
      <c r="F699" s="3"/>
      <c r="G699" s="1"/>
      <c r="H699" s="5"/>
      <c r="I699" s="5"/>
      <c r="J699" s="1"/>
      <c r="K699" s="1"/>
      <c r="L699" s="1"/>
      <c r="M699" s="1"/>
      <c r="N699" s="1"/>
      <c r="O699" s="1"/>
      <c r="P699" s="1"/>
      <c r="Q699" s="1"/>
      <c r="R699" s="1"/>
      <c r="S699" s="1"/>
      <c r="T699" s="1"/>
      <c r="U699" s="1"/>
      <c r="V699" s="1"/>
      <c r="W699" s="1"/>
      <c r="X699" s="1"/>
      <c r="Y699" s="1"/>
      <c r="Z699" s="1"/>
    </row>
    <row r="700" spans="1:26" ht="13.5" customHeight="1" x14ac:dyDescent="0.3">
      <c r="A700" s="1"/>
      <c r="B700" s="2"/>
      <c r="C700" s="2"/>
      <c r="D700" s="3"/>
      <c r="E700" s="4"/>
      <c r="F700" s="3"/>
      <c r="G700" s="1"/>
      <c r="H700" s="5"/>
      <c r="I700" s="5"/>
      <c r="J700" s="1"/>
      <c r="K700" s="1"/>
      <c r="L700" s="1"/>
      <c r="M700" s="1"/>
      <c r="N700" s="1"/>
      <c r="O700" s="1"/>
      <c r="P700" s="1"/>
      <c r="Q700" s="1"/>
      <c r="R700" s="1"/>
      <c r="S700" s="1"/>
      <c r="T700" s="1"/>
      <c r="U700" s="1"/>
      <c r="V700" s="1"/>
      <c r="W700" s="1"/>
      <c r="X700" s="1"/>
      <c r="Y700" s="1"/>
      <c r="Z700" s="1"/>
    </row>
    <row r="701" spans="1:26" ht="13.5" customHeight="1" x14ac:dyDescent="0.3">
      <c r="A701" s="1"/>
      <c r="B701" s="2"/>
      <c r="C701" s="2"/>
      <c r="D701" s="3"/>
      <c r="E701" s="4"/>
      <c r="F701" s="3"/>
      <c r="G701" s="1"/>
      <c r="H701" s="5"/>
      <c r="I701" s="5"/>
      <c r="J701" s="1"/>
      <c r="K701" s="1"/>
      <c r="L701" s="1"/>
      <c r="M701" s="1"/>
      <c r="N701" s="1"/>
      <c r="O701" s="1"/>
      <c r="P701" s="1"/>
      <c r="Q701" s="1"/>
      <c r="R701" s="1"/>
      <c r="S701" s="1"/>
      <c r="T701" s="1"/>
      <c r="U701" s="1"/>
      <c r="V701" s="1"/>
      <c r="W701" s="1"/>
      <c r="X701" s="1"/>
      <c r="Y701" s="1"/>
      <c r="Z701" s="1"/>
    </row>
    <row r="702" spans="1:26" ht="13.5" customHeight="1" x14ac:dyDescent="0.3">
      <c r="A702" s="1"/>
      <c r="B702" s="2"/>
      <c r="C702" s="2"/>
      <c r="D702" s="3"/>
      <c r="E702" s="4"/>
      <c r="F702" s="3"/>
      <c r="G702" s="1"/>
      <c r="H702" s="5"/>
      <c r="I702" s="5"/>
      <c r="J702" s="1"/>
      <c r="K702" s="1"/>
      <c r="L702" s="1"/>
      <c r="M702" s="1"/>
      <c r="N702" s="1"/>
      <c r="O702" s="1"/>
      <c r="P702" s="1"/>
      <c r="Q702" s="1"/>
      <c r="R702" s="1"/>
      <c r="S702" s="1"/>
      <c r="T702" s="1"/>
      <c r="U702" s="1"/>
      <c r="V702" s="1"/>
      <c r="W702" s="1"/>
      <c r="X702" s="1"/>
      <c r="Y702" s="1"/>
      <c r="Z702" s="1"/>
    </row>
    <row r="703" spans="1:26" ht="13.5" customHeight="1" x14ac:dyDescent="0.3">
      <c r="A703" s="1"/>
      <c r="B703" s="2"/>
      <c r="C703" s="2"/>
      <c r="D703" s="3"/>
      <c r="E703" s="4"/>
      <c r="F703" s="3"/>
      <c r="G703" s="1"/>
      <c r="H703" s="5"/>
      <c r="I703" s="5"/>
      <c r="J703" s="1"/>
      <c r="K703" s="1"/>
      <c r="L703" s="1"/>
      <c r="M703" s="1"/>
      <c r="N703" s="1"/>
      <c r="O703" s="1"/>
      <c r="P703" s="1"/>
      <c r="Q703" s="1"/>
      <c r="R703" s="1"/>
      <c r="S703" s="1"/>
      <c r="T703" s="1"/>
      <c r="U703" s="1"/>
      <c r="V703" s="1"/>
      <c r="W703" s="1"/>
      <c r="X703" s="1"/>
      <c r="Y703" s="1"/>
      <c r="Z703" s="1"/>
    </row>
    <row r="704" spans="1:26" ht="13.5" customHeight="1" x14ac:dyDescent="0.3">
      <c r="A704" s="1"/>
      <c r="B704" s="2"/>
      <c r="C704" s="2"/>
      <c r="D704" s="3"/>
      <c r="E704" s="4"/>
      <c r="F704" s="3"/>
      <c r="G704" s="1"/>
      <c r="H704" s="5"/>
      <c r="I704" s="5"/>
      <c r="J704" s="1"/>
      <c r="K704" s="1"/>
      <c r="L704" s="1"/>
      <c r="M704" s="1"/>
      <c r="N704" s="1"/>
      <c r="O704" s="1"/>
      <c r="P704" s="1"/>
      <c r="Q704" s="1"/>
      <c r="R704" s="1"/>
      <c r="S704" s="1"/>
      <c r="T704" s="1"/>
      <c r="U704" s="1"/>
      <c r="V704" s="1"/>
      <c r="W704" s="1"/>
      <c r="X704" s="1"/>
      <c r="Y704" s="1"/>
      <c r="Z704" s="1"/>
    </row>
    <row r="705" spans="1:26" ht="13.5" customHeight="1" x14ac:dyDescent="0.3">
      <c r="A705" s="1"/>
      <c r="B705" s="2"/>
      <c r="C705" s="2"/>
      <c r="D705" s="3"/>
      <c r="E705" s="4"/>
      <c r="F705" s="3"/>
      <c r="G705" s="1"/>
      <c r="H705" s="5"/>
      <c r="I705" s="5"/>
      <c r="J705" s="1"/>
      <c r="K705" s="1"/>
      <c r="L705" s="1"/>
      <c r="M705" s="1"/>
      <c r="N705" s="1"/>
      <c r="O705" s="1"/>
      <c r="P705" s="1"/>
      <c r="Q705" s="1"/>
      <c r="R705" s="1"/>
      <c r="S705" s="1"/>
      <c r="T705" s="1"/>
      <c r="U705" s="1"/>
      <c r="V705" s="1"/>
      <c r="W705" s="1"/>
      <c r="X705" s="1"/>
      <c r="Y705" s="1"/>
      <c r="Z705" s="1"/>
    </row>
    <row r="706" spans="1:26" ht="13.5" customHeight="1" x14ac:dyDescent="0.3">
      <c r="A706" s="1"/>
      <c r="B706" s="2"/>
      <c r="C706" s="2"/>
      <c r="D706" s="3"/>
      <c r="E706" s="4"/>
      <c r="F706" s="3"/>
      <c r="G706" s="1"/>
      <c r="H706" s="5"/>
      <c r="I706" s="5"/>
      <c r="J706" s="1"/>
      <c r="K706" s="1"/>
      <c r="L706" s="1"/>
      <c r="M706" s="1"/>
      <c r="N706" s="1"/>
      <c r="O706" s="1"/>
      <c r="P706" s="1"/>
      <c r="Q706" s="1"/>
      <c r="R706" s="1"/>
      <c r="S706" s="1"/>
      <c r="T706" s="1"/>
      <c r="U706" s="1"/>
      <c r="V706" s="1"/>
      <c r="W706" s="1"/>
      <c r="X706" s="1"/>
      <c r="Y706" s="1"/>
      <c r="Z706" s="1"/>
    </row>
    <row r="707" spans="1:26" ht="13.5" customHeight="1" x14ac:dyDescent="0.3">
      <c r="A707" s="1"/>
      <c r="B707" s="2"/>
      <c r="C707" s="2"/>
      <c r="D707" s="3"/>
      <c r="E707" s="4"/>
      <c r="F707" s="3"/>
      <c r="G707" s="1"/>
      <c r="H707" s="5"/>
      <c r="I707" s="5"/>
      <c r="J707" s="1"/>
      <c r="K707" s="1"/>
      <c r="L707" s="1"/>
      <c r="M707" s="1"/>
      <c r="N707" s="1"/>
      <c r="O707" s="1"/>
      <c r="P707" s="1"/>
      <c r="Q707" s="1"/>
      <c r="R707" s="1"/>
      <c r="S707" s="1"/>
      <c r="T707" s="1"/>
      <c r="U707" s="1"/>
      <c r="V707" s="1"/>
      <c r="W707" s="1"/>
      <c r="X707" s="1"/>
      <c r="Y707" s="1"/>
      <c r="Z707" s="1"/>
    </row>
    <row r="708" spans="1:26" ht="13.5" customHeight="1" x14ac:dyDescent="0.3">
      <c r="A708" s="1"/>
      <c r="B708" s="2"/>
      <c r="C708" s="2"/>
      <c r="D708" s="3"/>
      <c r="E708" s="4"/>
      <c r="F708" s="3"/>
      <c r="G708" s="1"/>
      <c r="H708" s="5"/>
      <c r="I708" s="5"/>
      <c r="J708" s="1"/>
      <c r="K708" s="1"/>
      <c r="L708" s="1"/>
      <c r="M708" s="1"/>
      <c r="N708" s="1"/>
      <c r="O708" s="1"/>
      <c r="P708" s="1"/>
      <c r="Q708" s="1"/>
      <c r="R708" s="1"/>
      <c r="S708" s="1"/>
      <c r="T708" s="1"/>
      <c r="U708" s="1"/>
      <c r="V708" s="1"/>
      <c r="W708" s="1"/>
      <c r="X708" s="1"/>
      <c r="Y708" s="1"/>
      <c r="Z708" s="1"/>
    </row>
    <row r="709" spans="1:26" ht="13.5" customHeight="1" x14ac:dyDescent="0.3">
      <c r="A709" s="1"/>
      <c r="B709" s="2"/>
      <c r="C709" s="2"/>
      <c r="D709" s="3"/>
      <c r="E709" s="4"/>
      <c r="F709" s="3"/>
      <c r="G709" s="1"/>
      <c r="H709" s="5"/>
      <c r="I709" s="5"/>
      <c r="J709" s="1"/>
      <c r="K709" s="1"/>
      <c r="L709" s="1"/>
      <c r="M709" s="1"/>
      <c r="N709" s="1"/>
      <c r="O709" s="1"/>
      <c r="P709" s="1"/>
      <c r="Q709" s="1"/>
      <c r="R709" s="1"/>
      <c r="S709" s="1"/>
      <c r="T709" s="1"/>
      <c r="U709" s="1"/>
      <c r="V709" s="1"/>
      <c r="W709" s="1"/>
      <c r="X709" s="1"/>
      <c r="Y709" s="1"/>
      <c r="Z709" s="1"/>
    </row>
    <row r="710" spans="1:26" ht="13.5" customHeight="1" x14ac:dyDescent="0.3">
      <c r="A710" s="1"/>
      <c r="B710" s="2"/>
      <c r="C710" s="2"/>
      <c r="D710" s="3"/>
      <c r="E710" s="4"/>
      <c r="F710" s="3"/>
      <c r="G710" s="1"/>
      <c r="H710" s="5"/>
      <c r="I710" s="5"/>
      <c r="J710" s="1"/>
      <c r="K710" s="1"/>
      <c r="L710" s="1"/>
      <c r="M710" s="1"/>
      <c r="N710" s="1"/>
      <c r="O710" s="1"/>
      <c r="P710" s="1"/>
      <c r="Q710" s="1"/>
      <c r="R710" s="1"/>
      <c r="S710" s="1"/>
      <c r="T710" s="1"/>
      <c r="U710" s="1"/>
      <c r="V710" s="1"/>
      <c r="W710" s="1"/>
      <c r="X710" s="1"/>
      <c r="Y710" s="1"/>
      <c r="Z710" s="1"/>
    </row>
    <row r="711" spans="1:26" ht="13.5" customHeight="1" x14ac:dyDescent="0.3">
      <c r="A711" s="1"/>
      <c r="B711" s="2"/>
      <c r="C711" s="2"/>
      <c r="D711" s="3"/>
      <c r="E711" s="4"/>
      <c r="F711" s="3"/>
      <c r="G711" s="1"/>
      <c r="H711" s="5"/>
      <c r="I711" s="5"/>
      <c r="J711" s="1"/>
      <c r="K711" s="1"/>
      <c r="L711" s="1"/>
      <c r="M711" s="1"/>
      <c r="N711" s="1"/>
      <c r="O711" s="1"/>
      <c r="P711" s="1"/>
      <c r="Q711" s="1"/>
      <c r="R711" s="1"/>
      <c r="S711" s="1"/>
      <c r="T711" s="1"/>
      <c r="U711" s="1"/>
      <c r="V711" s="1"/>
      <c r="W711" s="1"/>
      <c r="X711" s="1"/>
      <c r="Y711" s="1"/>
      <c r="Z711" s="1"/>
    </row>
    <row r="712" spans="1:26" ht="13.5" customHeight="1" x14ac:dyDescent="0.3">
      <c r="A712" s="1"/>
      <c r="B712" s="2"/>
      <c r="C712" s="2"/>
      <c r="D712" s="3"/>
      <c r="E712" s="4"/>
      <c r="F712" s="3"/>
      <c r="G712" s="1"/>
      <c r="H712" s="5"/>
      <c r="I712" s="5"/>
      <c r="J712" s="1"/>
      <c r="K712" s="1"/>
      <c r="L712" s="1"/>
      <c r="M712" s="1"/>
      <c r="N712" s="1"/>
      <c r="O712" s="1"/>
      <c r="P712" s="1"/>
      <c r="Q712" s="1"/>
      <c r="R712" s="1"/>
      <c r="S712" s="1"/>
      <c r="T712" s="1"/>
      <c r="U712" s="1"/>
      <c r="V712" s="1"/>
      <c r="W712" s="1"/>
      <c r="X712" s="1"/>
      <c r="Y712" s="1"/>
      <c r="Z712" s="1"/>
    </row>
    <row r="713" spans="1:26" ht="13.5" customHeight="1" x14ac:dyDescent="0.3">
      <c r="A713" s="1"/>
      <c r="B713" s="2"/>
      <c r="C713" s="2"/>
      <c r="D713" s="3"/>
      <c r="E713" s="4"/>
      <c r="F713" s="3"/>
      <c r="G713" s="1"/>
      <c r="H713" s="5"/>
      <c r="I713" s="5"/>
      <c r="J713" s="1"/>
      <c r="K713" s="1"/>
      <c r="L713" s="1"/>
      <c r="M713" s="1"/>
      <c r="N713" s="1"/>
      <c r="O713" s="1"/>
      <c r="P713" s="1"/>
      <c r="Q713" s="1"/>
      <c r="R713" s="1"/>
      <c r="S713" s="1"/>
      <c r="T713" s="1"/>
      <c r="U713" s="1"/>
      <c r="V713" s="1"/>
      <c r="W713" s="1"/>
      <c r="X713" s="1"/>
      <c r="Y713" s="1"/>
      <c r="Z713" s="1"/>
    </row>
    <row r="714" spans="1:26" ht="13.5" customHeight="1" x14ac:dyDescent="0.3">
      <c r="A714" s="1"/>
      <c r="B714" s="2"/>
      <c r="C714" s="2"/>
      <c r="D714" s="3"/>
      <c r="E714" s="4"/>
      <c r="F714" s="3"/>
      <c r="G714" s="1"/>
      <c r="H714" s="5"/>
      <c r="I714" s="5"/>
      <c r="J714" s="1"/>
      <c r="K714" s="1"/>
      <c r="L714" s="1"/>
      <c r="M714" s="1"/>
      <c r="N714" s="1"/>
      <c r="O714" s="1"/>
      <c r="P714" s="1"/>
      <c r="Q714" s="1"/>
      <c r="R714" s="1"/>
      <c r="S714" s="1"/>
      <c r="T714" s="1"/>
      <c r="U714" s="1"/>
      <c r="V714" s="1"/>
      <c r="W714" s="1"/>
      <c r="X714" s="1"/>
      <c r="Y714" s="1"/>
      <c r="Z714" s="1"/>
    </row>
    <row r="715" spans="1:26" ht="13.5" customHeight="1" x14ac:dyDescent="0.3">
      <c r="A715" s="1"/>
      <c r="B715" s="2"/>
      <c r="C715" s="2"/>
      <c r="D715" s="3"/>
      <c r="E715" s="4"/>
      <c r="F715" s="3"/>
      <c r="G715" s="1"/>
      <c r="H715" s="5"/>
      <c r="I715" s="5"/>
      <c r="J715" s="1"/>
      <c r="K715" s="1"/>
      <c r="L715" s="1"/>
      <c r="M715" s="1"/>
      <c r="N715" s="1"/>
      <c r="O715" s="1"/>
      <c r="P715" s="1"/>
      <c r="Q715" s="1"/>
      <c r="R715" s="1"/>
      <c r="S715" s="1"/>
      <c r="T715" s="1"/>
      <c r="U715" s="1"/>
      <c r="V715" s="1"/>
      <c r="W715" s="1"/>
      <c r="X715" s="1"/>
      <c r="Y715" s="1"/>
      <c r="Z715" s="1"/>
    </row>
    <row r="716" spans="1:26" ht="13.5" customHeight="1" x14ac:dyDescent="0.3">
      <c r="A716" s="1"/>
      <c r="B716" s="2"/>
      <c r="C716" s="2"/>
      <c r="D716" s="3"/>
      <c r="E716" s="4"/>
      <c r="F716" s="3"/>
      <c r="G716" s="1"/>
      <c r="H716" s="5"/>
      <c r="I716" s="5"/>
      <c r="J716" s="1"/>
      <c r="K716" s="1"/>
      <c r="L716" s="1"/>
      <c r="M716" s="1"/>
      <c r="N716" s="1"/>
      <c r="O716" s="1"/>
      <c r="P716" s="1"/>
      <c r="Q716" s="1"/>
      <c r="R716" s="1"/>
      <c r="S716" s="1"/>
      <c r="T716" s="1"/>
      <c r="U716" s="1"/>
      <c r="V716" s="1"/>
      <c r="W716" s="1"/>
      <c r="X716" s="1"/>
      <c r="Y716" s="1"/>
      <c r="Z716" s="1"/>
    </row>
    <row r="717" spans="1:26" ht="13.5" customHeight="1" x14ac:dyDescent="0.3">
      <c r="A717" s="1"/>
      <c r="B717" s="2"/>
      <c r="C717" s="2"/>
      <c r="D717" s="3"/>
      <c r="E717" s="4"/>
      <c r="F717" s="3"/>
      <c r="G717" s="1"/>
      <c r="H717" s="5"/>
      <c r="I717" s="5"/>
      <c r="J717" s="1"/>
      <c r="K717" s="1"/>
      <c r="L717" s="1"/>
      <c r="M717" s="1"/>
      <c r="N717" s="1"/>
      <c r="O717" s="1"/>
      <c r="P717" s="1"/>
      <c r="Q717" s="1"/>
      <c r="R717" s="1"/>
      <c r="S717" s="1"/>
      <c r="T717" s="1"/>
      <c r="U717" s="1"/>
      <c r="V717" s="1"/>
      <c r="W717" s="1"/>
      <c r="X717" s="1"/>
      <c r="Y717" s="1"/>
      <c r="Z717" s="1"/>
    </row>
    <row r="718" spans="1:26" ht="13.5" customHeight="1" x14ac:dyDescent="0.3">
      <c r="A718" s="1"/>
      <c r="B718" s="2"/>
      <c r="C718" s="2"/>
      <c r="D718" s="3"/>
      <c r="E718" s="4"/>
      <c r="F718" s="3"/>
      <c r="G718" s="1"/>
      <c r="H718" s="5"/>
      <c r="I718" s="5"/>
      <c r="J718" s="1"/>
      <c r="K718" s="1"/>
      <c r="L718" s="1"/>
      <c r="M718" s="1"/>
      <c r="N718" s="1"/>
      <c r="O718" s="1"/>
      <c r="P718" s="1"/>
      <c r="Q718" s="1"/>
      <c r="R718" s="1"/>
      <c r="S718" s="1"/>
      <c r="T718" s="1"/>
      <c r="U718" s="1"/>
      <c r="V718" s="1"/>
      <c r="W718" s="1"/>
      <c r="X718" s="1"/>
      <c r="Y718" s="1"/>
      <c r="Z718" s="1"/>
    </row>
    <row r="719" spans="1:26" ht="13.5" customHeight="1" x14ac:dyDescent="0.3">
      <c r="A719" s="1"/>
      <c r="B719" s="2"/>
      <c r="C719" s="2"/>
      <c r="D719" s="3"/>
      <c r="E719" s="4"/>
      <c r="F719" s="3"/>
      <c r="G719" s="1"/>
      <c r="H719" s="5"/>
      <c r="I719" s="5"/>
      <c r="J719" s="1"/>
      <c r="K719" s="1"/>
      <c r="L719" s="1"/>
      <c r="M719" s="1"/>
      <c r="N719" s="1"/>
      <c r="O719" s="1"/>
      <c r="P719" s="1"/>
      <c r="Q719" s="1"/>
      <c r="R719" s="1"/>
      <c r="S719" s="1"/>
      <c r="T719" s="1"/>
      <c r="U719" s="1"/>
      <c r="V719" s="1"/>
      <c r="W719" s="1"/>
      <c r="X719" s="1"/>
      <c r="Y719" s="1"/>
      <c r="Z719" s="1"/>
    </row>
    <row r="720" spans="1:26" ht="13.5" customHeight="1" x14ac:dyDescent="0.3">
      <c r="A720" s="1"/>
      <c r="B720" s="2"/>
      <c r="C720" s="2"/>
      <c r="D720" s="3"/>
      <c r="E720" s="4"/>
      <c r="F720" s="3"/>
      <c r="G720" s="1"/>
      <c r="H720" s="5"/>
      <c r="I720" s="5"/>
      <c r="J720" s="1"/>
      <c r="K720" s="1"/>
      <c r="L720" s="1"/>
      <c r="M720" s="1"/>
      <c r="N720" s="1"/>
      <c r="O720" s="1"/>
      <c r="P720" s="1"/>
      <c r="Q720" s="1"/>
      <c r="R720" s="1"/>
      <c r="S720" s="1"/>
      <c r="T720" s="1"/>
      <c r="U720" s="1"/>
      <c r="V720" s="1"/>
      <c r="W720" s="1"/>
      <c r="X720" s="1"/>
      <c r="Y720" s="1"/>
      <c r="Z720" s="1"/>
    </row>
    <row r="721" spans="1:26" ht="13.5" customHeight="1" x14ac:dyDescent="0.3">
      <c r="A721" s="1"/>
      <c r="B721" s="2"/>
      <c r="C721" s="2"/>
      <c r="D721" s="3"/>
      <c r="E721" s="4"/>
      <c r="F721" s="3"/>
      <c r="G721" s="1"/>
      <c r="H721" s="5"/>
      <c r="I721" s="5"/>
      <c r="J721" s="1"/>
      <c r="K721" s="1"/>
      <c r="L721" s="1"/>
      <c r="M721" s="1"/>
      <c r="N721" s="1"/>
      <c r="O721" s="1"/>
      <c r="P721" s="1"/>
      <c r="Q721" s="1"/>
      <c r="R721" s="1"/>
      <c r="S721" s="1"/>
      <c r="T721" s="1"/>
      <c r="U721" s="1"/>
      <c r="V721" s="1"/>
      <c r="W721" s="1"/>
      <c r="X721" s="1"/>
      <c r="Y721" s="1"/>
      <c r="Z721" s="1"/>
    </row>
    <row r="722" spans="1:26" ht="13.5" customHeight="1" x14ac:dyDescent="0.3">
      <c r="A722" s="1"/>
      <c r="B722" s="2"/>
      <c r="C722" s="2"/>
      <c r="D722" s="3"/>
      <c r="E722" s="4"/>
      <c r="F722" s="3"/>
      <c r="G722" s="1"/>
      <c r="H722" s="5"/>
      <c r="I722" s="5"/>
      <c r="J722" s="1"/>
      <c r="K722" s="1"/>
      <c r="L722" s="1"/>
      <c r="M722" s="1"/>
      <c r="N722" s="1"/>
      <c r="O722" s="1"/>
      <c r="P722" s="1"/>
      <c r="Q722" s="1"/>
      <c r="R722" s="1"/>
      <c r="S722" s="1"/>
      <c r="T722" s="1"/>
      <c r="U722" s="1"/>
      <c r="V722" s="1"/>
      <c r="W722" s="1"/>
      <c r="X722" s="1"/>
      <c r="Y722" s="1"/>
      <c r="Z722" s="1"/>
    </row>
    <row r="723" spans="1:26" ht="13.5" customHeight="1" x14ac:dyDescent="0.3">
      <c r="A723" s="1"/>
      <c r="B723" s="2"/>
      <c r="C723" s="2"/>
      <c r="D723" s="3"/>
      <c r="E723" s="4"/>
      <c r="F723" s="3"/>
      <c r="G723" s="1"/>
      <c r="H723" s="5"/>
      <c r="I723" s="5"/>
      <c r="J723" s="1"/>
      <c r="K723" s="1"/>
      <c r="L723" s="1"/>
      <c r="M723" s="1"/>
      <c r="N723" s="1"/>
      <c r="O723" s="1"/>
      <c r="P723" s="1"/>
      <c r="Q723" s="1"/>
      <c r="R723" s="1"/>
      <c r="S723" s="1"/>
      <c r="T723" s="1"/>
      <c r="U723" s="1"/>
      <c r="V723" s="1"/>
      <c r="W723" s="1"/>
      <c r="X723" s="1"/>
      <c r="Y723" s="1"/>
      <c r="Z723" s="1"/>
    </row>
    <row r="724" spans="1:26" ht="13.5" customHeight="1" x14ac:dyDescent="0.3">
      <c r="A724" s="1"/>
      <c r="B724" s="2"/>
      <c r="C724" s="2"/>
      <c r="D724" s="3"/>
      <c r="E724" s="4"/>
      <c r="F724" s="3"/>
      <c r="G724" s="1"/>
      <c r="H724" s="5"/>
      <c r="I724" s="5"/>
      <c r="J724" s="1"/>
      <c r="K724" s="1"/>
      <c r="L724" s="1"/>
      <c r="M724" s="1"/>
      <c r="N724" s="1"/>
      <c r="O724" s="1"/>
      <c r="P724" s="1"/>
      <c r="Q724" s="1"/>
      <c r="R724" s="1"/>
      <c r="S724" s="1"/>
      <c r="T724" s="1"/>
      <c r="U724" s="1"/>
      <c r="V724" s="1"/>
      <c r="W724" s="1"/>
      <c r="X724" s="1"/>
      <c r="Y724" s="1"/>
      <c r="Z724" s="1"/>
    </row>
    <row r="725" spans="1:26" ht="13.5" customHeight="1" x14ac:dyDescent="0.3">
      <c r="A725" s="1"/>
      <c r="B725" s="2"/>
      <c r="C725" s="2"/>
      <c r="D725" s="3"/>
      <c r="E725" s="4"/>
      <c r="F725" s="3"/>
      <c r="G725" s="1"/>
      <c r="H725" s="5"/>
      <c r="I725" s="5"/>
      <c r="J725" s="1"/>
      <c r="K725" s="1"/>
      <c r="L725" s="1"/>
      <c r="M725" s="1"/>
      <c r="N725" s="1"/>
      <c r="O725" s="1"/>
      <c r="P725" s="1"/>
      <c r="Q725" s="1"/>
      <c r="R725" s="1"/>
      <c r="S725" s="1"/>
      <c r="T725" s="1"/>
      <c r="U725" s="1"/>
      <c r="V725" s="1"/>
      <c r="W725" s="1"/>
      <c r="X725" s="1"/>
      <c r="Y725" s="1"/>
      <c r="Z725" s="1"/>
    </row>
    <row r="726" spans="1:26" ht="13.5" customHeight="1" x14ac:dyDescent="0.3">
      <c r="A726" s="1"/>
      <c r="B726" s="2"/>
      <c r="C726" s="2"/>
      <c r="D726" s="3"/>
      <c r="E726" s="4"/>
      <c r="F726" s="3"/>
      <c r="G726" s="1"/>
      <c r="H726" s="5"/>
      <c r="I726" s="5"/>
      <c r="J726" s="1"/>
      <c r="K726" s="1"/>
      <c r="L726" s="1"/>
      <c r="M726" s="1"/>
      <c r="N726" s="1"/>
      <c r="O726" s="1"/>
      <c r="P726" s="1"/>
      <c r="Q726" s="1"/>
      <c r="R726" s="1"/>
      <c r="S726" s="1"/>
      <c r="T726" s="1"/>
      <c r="U726" s="1"/>
      <c r="V726" s="1"/>
      <c r="W726" s="1"/>
      <c r="X726" s="1"/>
      <c r="Y726" s="1"/>
      <c r="Z726" s="1"/>
    </row>
    <row r="727" spans="1:26" ht="13.5" customHeight="1" x14ac:dyDescent="0.3">
      <c r="A727" s="1"/>
      <c r="B727" s="2"/>
      <c r="C727" s="2"/>
      <c r="D727" s="3"/>
      <c r="E727" s="4"/>
      <c r="F727" s="3"/>
      <c r="G727" s="1"/>
      <c r="H727" s="5"/>
      <c r="I727" s="5"/>
      <c r="J727" s="1"/>
      <c r="K727" s="1"/>
      <c r="L727" s="1"/>
      <c r="M727" s="1"/>
      <c r="N727" s="1"/>
      <c r="O727" s="1"/>
      <c r="P727" s="1"/>
      <c r="Q727" s="1"/>
      <c r="R727" s="1"/>
      <c r="S727" s="1"/>
      <c r="T727" s="1"/>
      <c r="U727" s="1"/>
      <c r="V727" s="1"/>
      <c r="W727" s="1"/>
      <c r="X727" s="1"/>
      <c r="Y727" s="1"/>
      <c r="Z727" s="1"/>
    </row>
    <row r="728" spans="1:26" ht="13.5" customHeight="1" x14ac:dyDescent="0.3">
      <c r="A728" s="1"/>
      <c r="B728" s="2"/>
      <c r="C728" s="2"/>
      <c r="D728" s="3"/>
      <c r="E728" s="4"/>
      <c r="F728" s="3"/>
      <c r="G728" s="1"/>
      <c r="H728" s="5"/>
      <c r="I728" s="5"/>
      <c r="J728" s="1"/>
      <c r="K728" s="1"/>
      <c r="L728" s="1"/>
      <c r="M728" s="1"/>
      <c r="N728" s="1"/>
      <c r="O728" s="1"/>
      <c r="P728" s="1"/>
      <c r="Q728" s="1"/>
      <c r="R728" s="1"/>
      <c r="S728" s="1"/>
      <c r="T728" s="1"/>
      <c r="U728" s="1"/>
      <c r="V728" s="1"/>
      <c r="W728" s="1"/>
      <c r="X728" s="1"/>
      <c r="Y728" s="1"/>
      <c r="Z728" s="1"/>
    </row>
    <row r="729" spans="1:26" ht="13.5" customHeight="1" x14ac:dyDescent="0.3">
      <c r="A729" s="1"/>
      <c r="B729" s="2"/>
      <c r="C729" s="2"/>
      <c r="D729" s="3"/>
      <c r="E729" s="4"/>
      <c r="F729" s="3"/>
      <c r="G729" s="1"/>
      <c r="H729" s="5"/>
      <c r="I729" s="5"/>
      <c r="J729" s="1"/>
      <c r="K729" s="1"/>
      <c r="L729" s="1"/>
      <c r="M729" s="1"/>
      <c r="N729" s="1"/>
      <c r="O729" s="1"/>
      <c r="P729" s="1"/>
      <c r="Q729" s="1"/>
      <c r="R729" s="1"/>
      <c r="S729" s="1"/>
      <c r="T729" s="1"/>
      <c r="U729" s="1"/>
      <c r="V729" s="1"/>
      <c r="W729" s="1"/>
      <c r="X729" s="1"/>
      <c r="Y729" s="1"/>
      <c r="Z729" s="1"/>
    </row>
    <row r="730" spans="1:26" ht="13.5" customHeight="1" x14ac:dyDescent="0.3">
      <c r="A730" s="1"/>
      <c r="B730" s="2"/>
      <c r="C730" s="2"/>
      <c r="D730" s="3"/>
      <c r="E730" s="4"/>
      <c r="F730" s="3"/>
      <c r="G730" s="1"/>
      <c r="H730" s="5"/>
      <c r="I730" s="5"/>
      <c r="J730" s="1"/>
      <c r="K730" s="1"/>
      <c r="L730" s="1"/>
      <c r="M730" s="1"/>
      <c r="N730" s="1"/>
      <c r="O730" s="1"/>
      <c r="P730" s="1"/>
      <c r="Q730" s="1"/>
      <c r="R730" s="1"/>
      <c r="S730" s="1"/>
      <c r="T730" s="1"/>
      <c r="U730" s="1"/>
      <c r="V730" s="1"/>
      <c r="W730" s="1"/>
      <c r="X730" s="1"/>
      <c r="Y730" s="1"/>
      <c r="Z730" s="1"/>
    </row>
    <row r="731" spans="1:26" ht="13.5" customHeight="1" x14ac:dyDescent="0.3">
      <c r="A731" s="1"/>
      <c r="B731" s="2"/>
      <c r="C731" s="2"/>
      <c r="D731" s="3"/>
      <c r="E731" s="4"/>
      <c r="F731" s="3"/>
      <c r="G731" s="1"/>
      <c r="H731" s="5"/>
      <c r="I731" s="5"/>
      <c r="J731" s="1"/>
      <c r="K731" s="1"/>
      <c r="L731" s="1"/>
      <c r="M731" s="1"/>
      <c r="N731" s="1"/>
      <c r="O731" s="1"/>
      <c r="P731" s="1"/>
      <c r="Q731" s="1"/>
      <c r="R731" s="1"/>
      <c r="S731" s="1"/>
      <c r="T731" s="1"/>
      <c r="U731" s="1"/>
      <c r="V731" s="1"/>
      <c r="W731" s="1"/>
      <c r="X731" s="1"/>
      <c r="Y731" s="1"/>
      <c r="Z731" s="1"/>
    </row>
    <row r="732" spans="1:26" ht="13.5" customHeight="1" x14ac:dyDescent="0.3">
      <c r="A732" s="1"/>
      <c r="B732" s="2"/>
      <c r="C732" s="2"/>
      <c r="D732" s="3"/>
      <c r="E732" s="4"/>
      <c r="F732" s="3"/>
      <c r="G732" s="1"/>
      <c r="H732" s="5"/>
      <c r="I732" s="5"/>
      <c r="J732" s="1"/>
      <c r="K732" s="1"/>
      <c r="L732" s="1"/>
      <c r="M732" s="1"/>
      <c r="N732" s="1"/>
      <c r="O732" s="1"/>
      <c r="P732" s="1"/>
      <c r="Q732" s="1"/>
      <c r="R732" s="1"/>
      <c r="S732" s="1"/>
      <c r="T732" s="1"/>
      <c r="U732" s="1"/>
      <c r="V732" s="1"/>
      <c r="W732" s="1"/>
      <c r="X732" s="1"/>
      <c r="Y732" s="1"/>
      <c r="Z732" s="1"/>
    </row>
    <row r="733" spans="1:26" ht="13.5" customHeight="1" x14ac:dyDescent="0.3">
      <c r="A733" s="1"/>
      <c r="B733" s="2"/>
      <c r="C733" s="2"/>
      <c r="D733" s="3"/>
      <c r="E733" s="4"/>
      <c r="F733" s="3"/>
      <c r="G733" s="1"/>
      <c r="H733" s="5"/>
      <c r="I733" s="5"/>
      <c r="J733" s="1"/>
      <c r="K733" s="1"/>
      <c r="L733" s="1"/>
      <c r="M733" s="1"/>
      <c r="N733" s="1"/>
      <c r="O733" s="1"/>
      <c r="P733" s="1"/>
      <c r="Q733" s="1"/>
      <c r="R733" s="1"/>
      <c r="S733" s="1"/>
      <c r="T733" s="1"/>
      <c r="U733" s="1"/>
      <c r="V733" s="1"/>
      <c r="W733" s="1"/>
      <c r="X733" s="1"/>
      <c r="Y733" s="1"/>
      <c r="Z733" s="1"/>
    </row>
    <row r="734" spans="1:26" ht="13.5" customHeight="1" x14ac:dyDescent="0.3">
      <c r="A734" s="1"/>
      <c r="B734" s="2"/>
      <c r="C734" s="2"/>
      <c r="D734" s="3"/>
      <c r="E734" s="4"/>
      <c r="F734" s="3"/>
      <c r="G734" s="1"/>
      <c r="H734" s="5"/>
      <c r="I734" s="5"/>
      <c r="J734" s="1"/>
      <c r="K734" s="1"/>
      <c r="L734" s="1"/>
      <c r="M734" s="1"/>
      <c r="N734" s="1"/>
      <c r="O734" s="1"/>
      <c r="P734" s="1"/>
      <c r="Q734" s="1"/>
      <c r="R734" s="1"/>
      <c r="S734" s="1"/>
      <c r="T734" s="1"/>
      <c r="U734" s="1"/>
      <c r="V734" s="1"/>
      <c r="W734" s="1"/>
      <c r="X734" s="1"/>
      <c r="Y734" s="1"/>
      <c r="Z734" s="1"/>
    </row>
    <row r="735" spans="1:26" ht="13.5" customHeight="1" x14ac:dyDescent="0.3">
      <c r="A735" s="1"/>
      <c r="B735" s="2"/>
      <c r="C735" s="2"/>
      <c r="D735" s="3"/>
      <c r="E735" s="4"/>
      <c r="F735" s="3"/>
      <c r="G735" s="1"/>
      <c r="H735" s="5"/>
      <c r="I735" s="5"/>
      <c r="J735" s="1"/>
      <c r="K735" s="1"/>
      <c r="L735" s="1"/>
      <c r="M735" s="1"/>
      <c r="N735" s="1"/>
      <c r="O735" s="1"/>
      <c r="P735" s="1"/>
      <c r="Q735" s="1"/>
      <c r="R735" s="1"/>
      <c r="S735" s="1"/>
      <c r="T735" s="1"/>
      <c r="U735" s="1"/>
      <c r="V735" s="1"/>
      <c r="W735" s="1"/>
      <c r="X735" s="1"/>
      <c r="Y735" s="1"/>
      <c r="Z735" s="1"/>
    </row>
    <row r="736" spans="1:26" ht="13.5" customHeight="1" x14ac:dyDescent="0.3">
      <c r="A736" s="1"/>
      <c r="B736" s="2"/>
      <c r="C736" s="2"/>
      <c r="D736" s="3"/>
      <c r="E736" s="4"/>
      <c r="F736" s="3"/>
      <c r="G736" s="1"/>
      <c r="H736" s="5"/>
      <c r="I736" s="5"/>
      <c r="J736" s="1"/>
      <c r="K736" s="1"/>
      <c r="L736" s="1"/>
      <c r="M736" s="1"/>
      <c r="N736" s="1"/>
      <c r="O736" s="1"/>
      <c r="P736" s="1"/>
      <c r="Q736" s="1"/>
      <c r="R736" s="1"/>
      <c r="S736" s="1"/>
      <c r="T736" s="1"/>
      <c r="U736" s="1"/>
      <c r="V736" s="1"/>
      <c r="W736" s="1"/>
      <c r="X736" s="1"/>
      <c r="Y736" s="1"/>
      <c r="Z736" s="1"/>
    </row>
    <row r="737" spans="1:26" ht="13.5" customHeight="1" x14ac:dyDescent="0.3">
      <c r="A737" s="1"/>
      <c r="B737" s="2"/>
      <c r="C737" s="2"/>
      <c r="D737" s="3"/>
      <c r="E737" s="4"/>
      <c r="F737" s="3"/>
      <c r="G737" s="1"/>
      <c r="H737" s="5"/>
      <c r="I737" s="5"/>
      <c r="J737" s="1"/>
      <c r="K737" s="1"/>
      <c r="L737" s="1"/>
      <c r="M737" s="1"/>
      <c r="N737" s="1"/>
      <c r="O737" s="1"/>
      <c r="P737" s="1"/>
      <c r="Q737" s="1"/>
      <c r="R737" s="1"/>
      <c r="S737" s="1"/>
      <c r="T737" s="1"/>
      <c r="U737" s="1"/>
      <c r="V737" s="1"/>
      <c r="W737" s="1"/>
      <c r="X737" s="1"/>
      <c r="Y737" s="1"/>
      <c r="Z737" s="1"/>
    </row>
    <row r="738" spans="1:26" ht="13.5" customHeight="1" x14ac:dyDescent="0.3">
      <c r="A738" s="1"/>
      <c r="B738" s="2"/>
      <c r="C738" s="2"/>
      <c r="D738" s="3"/>
      <c r="E738" s="4"/>
      <c r="F738" s="3"/>
      <c r="G738" s="1"/>
      <c r="H738" s="5"/>
      <c r="I738" s="5"/>
      <c r="J738" s="1"/>
      <c r="K738" s="1"/>
      <c r="L738" s="1"/>
      <c r="M738" s="1"/>
      <c r="N738" s="1"/>
      <c r="O738" s="1"/>
      <c r="P738" s="1"/>
      <c r="Q738" s="1"/>
      <c r="R738" s="1"/>
      <c r="S738" s="1"/>
      <c r="T738" s="1"/>
      <c r="U738" s="1"/>
      <c r="V738" s="1"/>
      <c r="W738" s="1"/>
      <c r="X738" s="1"/>
      <c r="Y738" s="1"/>
      <c r="Z738" s="1"/>
    </row>
    <row r="739" spans="1:26" ht="13.5" customHeight="1" x14ac:dyDescent="0.3">
      <c r="A739" s="1"/>
      <c r="B739" s="2"/>
      <c r="C739" s="2"/>
      <c r="D739" s="3"/>
      <c r="E739" s="4"/>
      <c r="F739" s="3"/>
      <c r="G739" s="1"/>
      <c r="H739" s="5"/>
      <c r="I739" s="5"/>
      <c r="J739" s="1"/>
      <c r="K739" s="1"/>
      <c r="L739" s="1"/>
      <c r="M739" s="1"/>
      <c r="N739" s="1"/>
      <c r="O739" s="1"/>
      <c r="P739" s="1"/>
      <c r="Q739" s="1"/>
      <c r="R739" s="1"/>
      <c r="S739" s="1"/>
      <c r="T739" s="1"/>
      <c r="U739" s="1"/>
      <c r="V739" s="1"/>
      <c r="W739" s="1"/>
      <c r="X739" s="1"/>
      <c r="Y739" s="1"/>
      <c r="Z739" s="1"/>
    </row>
    <row r="740" spans="1:26" ht="13.5" customHeight="1" x14ac:dyDescent="0.3">
      <c r="A740" s="1"/>
      <c r="B740" s="2"/>
      <c r="C740" s="2"/>
      <c r="D740" s="3"/>
      <c r="E740" s="4"/>
      <c r="F740" s="3"/>
      <c r="G740" s="1"/>
      <c r="H740" s="5"/>
      <c r="I740" s="5"/>
      <c r="J740" s="1"/>
      <c r="K740" s="1"/>
      <c r="L740" s="1"/>
      <c r="M740" s="1"/>
      <c r="N740" s="1"/>
      <c r="O740" s="1"/>
      <c r="P740" s="1"/>
      <c r="Q740" s="1"/>
      <c r="R740" s="1"/>
      <c r="S740" s="1"/>
      <c r="T740" s="1"/>
      <c r="U740" s="1"/>
      <c r="V740" s="1"/>
      <c r="W740" s="1"/>
      <c r="X740" s="1"/>
      <c r="Y740" s="1"/>
      <c r="Z740" s="1"/>
    </row>
    <row r="741" spans="1:26" ht="13.5" customHeight="1" x14ac:dyDescent="0.3">
      <c r="A741" s="1"/>
      <c r="B741" s="2"/>
      <c r="C741" s="2"/>
      <c r="D741" s="3"/>
      <c r="E741" s="4"/>
      <c r="F741" s="3"/>
      <c r="G741" s="1"/>
      <c r="H741" s="5"/>
      <c r="I741" s="5"/>
      <c r="J741" s="1"/>
      <c r="K741" s="1"/>
      <c r="L741" s="1"/>
      <c r="M741" s="1"/>
      <c r="N741" s="1"/>
      <c r="O741" s="1"/>
      <c r="P741" s="1"/>
      <c r="Q741" s="1"/>
      <c r="R741" s="1"/>
      <c r="S741" s="1"/>
      <c r="T741" s="1"/>
      <c r="U741" s="1"/>
      <c r="V741" s="1"/>
      <c r="W741" s="1"/>
      <c r="X741" s="1"/>
      <c r="Y741" s="1"/>
      <c r="Z741" s="1"/>
    </row>
    <row r="742" spans="1:26" ht="13.5" customHeight="1" x14ac:dyDescent="0.3">
      <c r="A742" s="1"/>
      <c r="B742" s="2"/>
      <c r="C742" s="2"/>
      <c r="D742" s="3"/>
      <c r="E742" s="4"/>
      <c r="F742" s="3"/>
      <c r="G742" s="1"/>
      <c r="H742" s="5"/>
      <c r="I742" s="5"/>
      <c r="J742" s="1"/>
      <c r="K742" s="1"/>
      <c r="L742" s="1"/>
      <c r="M742" s="1"/>
      <c r="N742" s="1"/>
      <c r="O742" s="1"/>
      <c r="P742" s="1"/>
      <c r="Q742" s="1"/>
      <c r="R742" s="1"/>
      <c r="S742" s="1"/>
      <c r="T742" s="1"/>
      <c r="U742" s="1"/>
      <c r="V742" s="1"/>
      <c r="W742" s="1"/>
      <c r="X742" s="1"/>
      <c r="Y742" s="1"/>
      <c r="Z742" s="1"/>
    </row>
    <row r="743" spans="1:26" ht="13.5" customHeight="1" x14ac:dyDescent="0.3">
      <c r="A743" s="1"/>
      <c r="B743" s="2"/>
      <c r="C743" s="2"/>
      <c r="D743" s="3"/>
      <c r="E743" s="4"/>
      <c r="F743" s="3"/>
      <c r="G743" s="1"/>
      <c r="H743" s="5"/>
      <c r="I743" s="5"/>
      <c r="J743" s="1"/>
      <c r="K743" s="1"/>
      <c r="L743" s="1"/>
      <c r="M743" s="1"/>
      <c r="N743" s="1"/>
      <c r="O743" s="1"/>
      <c r="P743" s="1"/>
      <c r="Q743" s="1"/>
      <c r="R743" s="1"/>
      <c r="S743" s="1"/>
      <c r="T743" s="1"/>
      <c r="U743" s="1"/>
      <c r="V743" s="1"/>
      <c r="W743" s="1"/>
      <c r="X743" s="1"/>
      <c r="Y743" s="1"/>
      <c r="Z743" s="1"/>
    </row>
    <row r="744" spans="1:26" ht="13.5" customHeight="1" x14ac:dyDescent="0.3">
      <c r="A744" s="1"/>
      <c r="B744" s="2"/>
      <c r="C744" s="2"/>
      <c r="D744" s="3"/>
      <c r="E744" s="4"/>
      <c r="F744" s="3"/>
      <c r="G744" s="1"/>
      <c r="H744" s="5"/>
      <c r="I744" s="5"/>
      <c r="J744" s="1"/>
      <c r="K744" s="1"/>
      <c r="L744" s="1"/>
      <c r="M744" s="1"/>
      <c r="N744" s="1"/>
      <c r="O744" s="1"/>
      <c r="P744" s="1"/>
      <c r="Q744" s="1"/>
      <c r="R744" s="1"/>
      <c r="S744" s="1"/>
      <c r="T744" s="1"/>
      <c r="U744" s="1"/>
      <c r="V744" s="1"/>
      <c r="W744" s="1"/>
      <c r="X744" s="1"/>
      <c r="Y744" s="1"/>
      <c r="Z744" s="1"/>
    </row>
    <row r="745" spans="1:26" ht="13.5" customHeight="1" x14ac:dyDescent="0.3">
      <c r="A745" s="1"/>
      <c r="B745" s="2"/>
      <c r="C745" s="2"/>
      <c r="D745" s="3"/>
      <c r="E745" s="4"/>
      <c r="F745" s="3"/>
      <c r="G745" s="1"/>
      <c r="H745" s="5"/>
      <c r="I745" s="5"/>
      <c r="J745" s="1"/>
      <c r="K745" s="1"/>
      <c r="L745" s="1"/>
      <c r="M745" s="1"/>
      <c r="N745" s="1"/>
      <c r="O745" s="1"/>
      <c r="P745" s="1"/>
      <c r="Q745" s="1"/>
      <c r="R745" s="1"/>
      <c r="S745" s="1"/>
      <c r="T745" s="1"/>
      <c r="U745" s="1"/>
      <c r="V745" s="1"/>
      <c r="W745" s="1"/>
      <c r="X745" s="1"/>
      <c r="Y745" s="1"/>
      <c r="Z745" s="1"/>
    </row>
    <row r="746" spans="1:26" ht="13.5" customHeight="1" x14ac:dyDescent="0.3">
      <c r="A746" s="1"/>
      <c r="B746" s="2"/>
      <c r="C746" s="2"/>
      <c r="D746" s="3"/>
      <c r="E746" s="4"/>
      <c r="F746" s="3"/>
      <c r="G746" s="1"/>
      <c r="H746" s="5"/>
      <c r="I746" s="5"/>
      <c r="J746" s="1"/>
      <c r="K746" s="1"/>
      <c r="L746" s="1"/>
      <c r="M746" s="1"/>
      <c r="N746" s="1"/>
      <c r="O746" s="1"/>
      <c r="P746" s="1"/>
      <c r="Q746" s="1"/>
      <c r="R746" s="1"/>
      <c r="S746" s="1"/>
      <c r="T746" s="1"/>
      <c r="U746" s="1"/>
      <c r="V746" s="1"/>
      <c r="W746" s="1"/>
      <c r="X746" s="1"/>
      <c r="Y746" s="1"/>
      <c r="Z746" s="1"/>
    </row>
    <row r="747" spans="1:26" ht="13.5" customHeight="1" x14ac:dyDescent="0.3">
      <c r="A747" s="1"/>
      <c r="B747" s="2"/>
      <c r="C747" s="2"/>
      <c r="D747" s="3"/>
      <c r="E747" s="4"/>
      <c r="F747" s="3"/>
      <c r="G747" s="1"/>
      <c r="H747" s="5"/>
      <c r="I747" s="5"/>
      <c r="J747" s="1"/>
      <c r="K747" s="1"/>
      <c r="L747" s="1"/>
      <c r="M747" s="1"/>
      <c r="N747" s="1"/>
      <c r="O747" s="1"/>
      <c r="P747" s="1"/>
      <c r="Q747" s="1"/>
      <c r="R747" s="1"/>
      <c r="S747" s="1"/>
      <c r="T747" s="1"/>
      <c r="U747" s="1"/>
      <c r="V747" s="1"/>
      <c r="W747" s="1"/>
      <c r="X747" s="1"/>
      <c r="Y747" s="1"/>
      <c r="Z747" s="1"/>
    </row>
    <row r="748" spans="1:26" ht="13.5" customHeight="1" x14ac:dyDescent="0.3">
      <c r="A748" s="1"/>
      <c r="B748" s="2"/>
      <c r="C748" s="2"/>
      <c r="D748" s="3"/>
      <c r="E748" s="4"/>
      <c r="F748" s="3"/>
      <c r="G748" s="1"/>
      <c r="H748" s="5"/>
      <c r="I748" s="5"/>
      <c r="J748" s="1"/>
      <c r="K748" s="1"/>
      <c r="L748" s="1"/>
      <c r="M748" s="1"/>
      <c r="N748" s="1"/>
      <c r="O748" s="1"/>
      <c r="P748" s="1"/>
      <c r="Q748" s="1"/>
      <c r="R748" s="1"/>
      <c r="S748" s="1"/>
      <c r="T748" s="1"/>
      <c r="U748" s="1"/>
      <c r="V748" s="1"/>
      <c r="W748" s="1"/>
      <c r="X748" s="1"/>
      <c r="Y748" s="1"/>
      <c r="Z748" s="1"/>
    </row>
    <row r="749" spans="1:26" ht="13.5" customHeight="1" x14ac:dyDescent="0.3">
      <c r="A749" s="1"/>
      <c r="B749" s="2"/>
      <c r="C749" s="2"/>
      <c r="D749" s="3"/>
      <c r="E749" s="4"/>
      <c r="F749" s="3"/>
      <c r="G749" s="1"/>
      <c r="H749" s="5"/>
      <c r="I749" s="5"/>
      <c r="J749" s="1"/>
      <c r="K749" s="1"/>
      <c r="L749" s="1"/>
      <c r="M749" s="1"/>
      <c r="N749" s="1"/>
      <c r="O749" s="1"/>
      <c r="P749" s="1"/>
      <c r="Q749" s="1"/>
      <c r="R749" s="1"/>
      <c r="S749" s="1"/>
      <c r="T749" s="1"/>
      <c r="U749" s="1"/>
      <c r="V749" s="1"/>
      <c r="W749" s="1"/>
      <c r="X749" s="1"/>
      <c r="Y749" s="1"/>
      <c r="Z749" s="1"/>
    </row>
    <row r="750" spans="1:26" ht="13.5" customHeight="1" x14ac:dyDescent="0.3">
      <c r="A750" s="1"/>
      <c r="B750" s="2"/>
      <c r="C750" s="2"/>
      <c r="D750" s="3"/>
      <c r="E750" s="4"/>
      <c r="F750" s="3"/>
      <c r="G750" s="1"/>
      <c r="H750" s="5"/>
      <c r="I750" s="5"/>
      <c r="J750" s="1"/>
      <c r="K750" s="1"/>
      <c r="L750" s="1"/>
      <c r="M750" s="1"/>
      <c r="N750" s="1"/>
      <c r="O750" s="1"/>
      <c r="P750" s="1"/>
      <c r="Q750" s="1"/>
      <c r="R750" s="1"/>
      <c r="S750" s="1"/>
      <c r="T750" s="1"/>
      <c r="U750" s="1"/>
      <c r="V750" s="1"/>
      <c r="W750" s="1"/>
      <c r="X750" s="1"/>
      <c r="Y750" s="1"/>
      <c r="Z750" s="1"/>
    </row>
    <row r="751" spans="1:26" ht="13.5" customHeight="1" x14ac:dyDescent="0.3">
      <c r="A751" s="1"/>
      <c r="B751" s="2"/>
      <c r="C751" s="2"/>
      <c r="D751" s="3"/>
      <c r="E751" s="4"/>
      <c r="F751" s="3"/>
      <c r="G751" s="1"/>
      <c r="H751" s="5"/>
      <c r="I751" s="5"/>
      <c r="J751" s="1"/>
      <c r="K751" s="1"/>
      <c r="L751" s="1"/>
      <c r="M751" s="1"/>
      <c r="N751" s="1"/>
      <c r="O751" s="1"/>
      <c r="P751" s="1"/>
      <c r="Q751" s="1"/>
      <c r="R751" s="1"/>
      <c r="S751" s="1"/>
      <c r="T751" s="1"/>
      <c r="U751" s="1"/>
      <c r="V751" s="1"/>
      <c r="W751" s="1"/>
      <c r="X751" s="1"/>
      <c r="Y751" s="1"/>
      <c r="Z751" s="1"/>
    </row>
    <row r="752" spans="1:26" ht="13.5" customHeight="1" x14ac:dyDescent="0.3">
      <c r="A752" s="1"/>
      <c r="B752" s="2"/>
      <c r="C752" s="2"/>
      <c r="D752" s="3"/>
      <c r="E752" s="4"/>
      <c r="F752" s="3"/>
      <c r="G752" s="1"/>
      <c r="H752" s="5"/>
      <c r="I752" s="5"/>
      <c r="J752" s="1"/>
      <c r="K752" s="1"/>
      <c r="L752" s="1"/>
      <c r="M752" s="1"/>
      <c r="N752" s="1"/>
      <c r="O752" s="1"/>
      <c r="P752" s="1"/>
      <c r="Q752" s="1"/>
      <c r="R752" s="1"/>
      <c r="S752" s="1"/>
      <c r="T752" s="1"/>
      <c r="U752" s="1"/>
      <c r="V752" s="1"/>
      <c r="W752" s="1"/>
      <c r="X752" s="1"/>
      <c r="Y752" s="1"/>
      <c r="Z752" s="1"/>
    </row>
    <row r="753" spans="1:26" ht="13.5" customHeight="1" x14ac:dyDescent="0.3">
      <c r="A753" s="1"/>
      <c r="B753" s="2"/>
      <c r="C753" s="2"/>
      <c r="D753" s="3"/>
      <c r="E753" s="4"/>
      <c r="F753" s="3"/>
      <c r="G753" s="1"/>
      <c r="H753" s="5"/>
      <c r="I753" s="5"/>
      <c r="J753" s="1"/>
      <c r="K753" s="1"/>
      <c r="L753" s="1"/>
      <c r="M753" s="1"/>
      <c r="N753" s="1"/>
      <c r="O753" s="1"/>
      <c r="P753" s="1"/>
      <c r="Q753" s="1"/>
      <c r="R753" s="1"/>
      <c r="S753" s="1"/>
      <c r="T753" s="1"/>
      <c r="U753" s="1"/>
      <c r="V753" s="1"/>
      <c r="W753" s="1"/>
      <c r="X753" s="1"/>
      <c r="Y753" s="1"/>
      <c r="Z753" s="1"/>
    </row>
    <row r="754" spans="1:26" ht="13.5" customHeight="1" x14ac:dyDescent="0.3">
      <c r="A754" s="1"/>
      <c r="B754" s="2"/>
      <c r="C754" s="2"/>
      <c r="D754" s="3"/>
      <c r="E754" s="4"/>
      <c r="F754" s="3"/>
      <c r="G754" s="1"/>
      <c r="H754" s="5"/>
      <c r="I754" s="5"/>
      <c r="J754" s="1"/>
      <c r="K754" s="1"/>
      <c r="L754" s="1"/>
      <c r="M754" s="1"/>
      <c r="N754" s="1"/>
      <c r="O754" s="1"/>
      <c r="P754" s="1"/>
      <c r="Q754" s="1"/>
      <c r="R754" s="1"/>
      <c r="S754" s="1"/>
      <c r="T754" s="1"/>
      <c r="U754" s="1"/>
      <c r="V754" s="1"/>
      <c r="W754" s="1"/>
      <c r="X754" s="1"/>
      <c r="Y754" s="1"/>
      <c r="Z754" s="1"/>
    </row>
    <row r="755" spans="1:26" ht="13.5" customHeight="1" x14ac:dyDescent="0.3">
      <c r="A755" s="1"/>
      <c r="B755" s="2"/>
      <c r="C755" s="2"/>
      <c r="D755" s="3"/>
      <c r="E755" s="4"/>
      <c r="F755" s="3"/>
      <c r="G755" s="1"/>
      <c r="H755" s="5"/>
      <c r="I755" s="5"/>
      <c r="J755" s="1"/>
      <c r="K755" s="1"/>
      <c r="L755" s="1"/>
      <c r="M755" s="1"/>
      <c r="N755" s="1"/>
      <c r="O755" s="1"/>
      <c r="P755" s="1"/>
      <c r="Q755" s="1"/>
      <c r="R755" s="1"/>
      <c r="S755" s="1"/>
      <c r="T755" s="1"/>
      <c r="U755" s="1"/>
      <c r="V755" s="1"/>
      <c r="W755" s="1"/>
      <c r="X755" s="1"/>
      <c r="Y755" s="1"/>
      <c r="Z755" s="1"/>
    </row>
    <row r="756" spans="1:26" ht="13.5" customHeight="1" x14ac:dyDescent="0.3">
      <c r="A756" s="1"/>
      <c r="B756" s="2"/>
      <c r="C756" s="2"/>
      <c r="D756" s="3"/>
      <c r="E756" s="4"/>
      <c r="F756" s="3"/>
      <c r="G756" s="1"/>
      <c r="H756" s="5"/>
      <c r="I756" s="5"/>
      <c r="J756" s="1"/>
      <c r="K756" s="1"/>
      <c r="L756" s="1"/>
      <c r="M756" s="1"/>
      <c r="N756" s="1"/>
      <c r="O756" s="1"/>
      <c r="P756" s="1"/>
      <c r="Q756" s="1"/>
      <c r="R756" s="1"/>
      <c r="S756" s="1"/>
      <c r="T756" s="1"/>
      <c r="U756" s="1"/>
      <c r="V756" s="1"/>
      <c r="W756" s="1"/>
      <c r="X756" s="1"/>
      <c r="Y756" s="1"/>
      <c r="Z756" s="1"/>
    </row>
    <row r="757" spans="1:26" ht="13.5" customHeight="1" x14ac:dyDescent="0.3">
      <c r="A757" s="1"/>
      <c r="B757" s="2"/>
      <c r="C757" s="2"/>
      <c r="D757" s="3"/>
      <c r="E757" s="4"/>
      <c r="F757" s="3"/>
      <c r="G757" s="1"/>
      <c r="H757" s="5"/>
      <c r="I757" s="5"/>
      <c r="J757" s="1"/>
      <c r="K757" s="1"/>
      <c r="L757" s="1"/>
      <c r="M757" s="1"/>
      <c r="N757" s="1"/>
      <c r="O757" s="1"/>
      <c r="P757" s="1"/>
      <c r="Q757" s="1"/>
      <c r="R757" s="1"/>
      <c r="S757" s="1"/>
      <c r="T757" s="1"/>
      <c r="U757" s="1"/>
      <c r="V757" s="1"/>
      <c r="W757" s="1"/>
      <c r="X757" s="1"/>
      <c r="Y757" s="1"/>
      <c r="Z757" s="1"/>
    </row>
    <row r="758" spans="1:26" ht="13.5" customHeight="1" x14ac:dyDescent="0.3">
      <c r="A758" s="1"/>
      <c r="B758" s="2"/>
      <c r="C758" s="2"/>
      <c r="D758" s="3"/>
      <c r="E758" s="4"/>
      <c r="F758" s="3"/>
      <c r="G758" s="1"/>
      <c r="H758" s="5"/>
      <c r="I758" s="5"/>
      <c r="J758" s="1"/>
      <c r="K758" s="1"/>
      <c r="L758" s="1"/>
      <c r="M758" s="1"/>
      <c r="N758" s="1"/>
      <c r="O758" s="1"/>
      <c r="P758" s="1"/>
      <c r="Q758" s="1"/>
      <c r="R758" s="1"/>
      <c r="S758" s="1"/>
      <c r="T758" s="1"/>
      <c r="U758" s="1"/>
      <c r="V758" s="1"/>
      <c r="W758" s="1"/>
      <c r="X758" s="1"/>
      <c r="Y758" s="1"/>
      <c r="Z758" s="1"/>
    </row>
    <row r="759" spans="1:26" ht="13.5" customHeight="1" x14ac:dyDescent="0.3">
      <c r="A759" s="1"/>
      <c r="B759" s="2"/>
      <c r="C759" s="2"/>
      <c r="D759" s="3"/>
      <c r="E759" s="4"/>
      <c r="F759" s="3"/>
      <c r="G759" s="1"/>
      <c r="H759" s="5"/>
      <c r="I759" s="5"/>
      <c r="J759" s="1"/>
      <c r="K759" s="1"/>
      <c r="L759" s="1"/>
      <c r="M759" s="1"/>
      <c r="N759" s="1"/>
      <c r="O759" s="1"/>
      <c r="P759" s="1"/>
      <c r="Q759" s="1"/>
      <c r="R759" s="1"/>
      <c r="S759" s="1"/>
      <c r="T759" s="1"/>
      <c r="U759" s="1"/>
      <c r="V759" s="1"/>
      <c r="W759" s="1"/>
      <c r="X759" s="1"/>
      <c r="Y759" s="1"/>
      <c r="Z759" s="1"/>
    </row>
    <row r="760" spans="1:26" ht="13.5" customHeight="1" x14ac:dyDescent="0.3">
      <c r="A760" s="1"/>
      <c r="B760" s="2"/>
      <c r="C760" s="2"/>
      <c r="D760" s="3"/>
      <c r="E760" s="4"/>
      <c r="F760" s="3"/>
      <c r="G760" s="1"/>
      <c r="H760" s="5"/>
      <c r="I760" s="5"/>
      <c r="J760" s="1"/>
      <c r="K760" s="1"/>
      <c r="L760" s="1"/>
      <c r="M760" s="1"/>
      <c r="N760" s="1"/>
      <c r="O760" s="1"/>
      <c r="P760" s="1"/>
      <c r="Q760" s="1"/>
      <c r="R760" s="1"/>
      <c r="S760" s="1"/>
      <c r="T760" s="1"/>
      <c r="U760" s="1"/>
      <c r="V760" s="1"/>
      <c r="W760" s="1"/>
      <c r="X760" s="1"/>
      <c r="Y760" s="1"/>
      <c r="Z760" s="1"/>
    </row>
    <row r="761" spans="1:26" ht="13.5" customHeight="1" x14ac:dyDescent="0.3">
      <c r="A761" s="1"/>
      <c r="B761" s="2"/>
      <c r="C761" s="2"/>
      <c r="D761" s="3"/>
      <c r="E761" s="4"/>
      <c r="F761" s="3"/>
      <c r="G761" s="1"/>
      <c r="H761" s="5"/>
      <c r="I761" s="5"/>
      <c r="J761" s="1"/>
      <c r="K761" s="1"/>
      <c r="L761" s="1"/>
      <c r="M761" s="1"/>
      <c r="N761" s="1"/>
      <c r="O761" s="1"/>
      <c r="P761" s="1"/>
      <c r="Q761" s="1"/>
      <c r="R761" s="1"/>
      <c r="S761" s="1"/>
      <c r="T761" s="1"/>
      <c r="U761" s="1"/>
      <c r="V761" s="1"/>
      <c r="W761" s="1"/>
      <c r="X761" s="1"/>
      <c r="Y761" s="1"/>
      <c r="Z761" s="1"/>
    </row>
    <row r="762" spans="1:26" ht="13.5" customHeight="1" x14ac:dyDescent="0.3">
      <c r="A762" s="1"/>
      <c r="B762" s="2"/>
      <c r="C762" s="2"/>
      <c r="D762" s="3"/>
      <c r="E762" s="4"/>
      <c r="F762" s="3"/>
      <c r="G762" s="1"/>
      <c r="H762" s="5"/>
      <c r="I762" s="5"/>
      <c r="J762" s="1"/>
      <c r="K762" s="1"/>
      <c r="L762" s="1"/>
      <c r="M762" s="1"/>
      <c r="N762" s="1"/>
      <c r="O762" s="1"/>
      <c r="P762" s="1"/>
      <c r="Q762" s="1"/>
      <c r="R762" s="1"/>
      <c r="S762" s="1"/>
      <c r="T762" s="1"/>
      <c r="U762" s="1"/>
      <c r="V762" s="1"/>
      <c r="W762" s="1"/>
      <c r="X762" s="1"/>
      <c r="Y762" s="1"/>
      <c r="Z762" s="1"/>
    </row>
    <row r="763" spans="1:26" ht="13.5" customHeight="1" x14ac:dyDescent="0.3">
      <c r="A763" s="1"/>
      <c r="B763" s="2"/>
      <c r="C763" s="2"/>
      <c r="D763" s="3"/>
      <c r="E763" s="4"/>
      <c r="F763" s="3"/>
      <c r="G763" s="1"/>
      <c r="H763" s="5"/>
      <c r="I763" s="5"/>
      <c r="J763" s="1"/>
      <c r="K763" s="1"/>
      <c r="L763" s="1"/>
      <c r="M763" s="1"/>
      <c r="N763" s="1"/>
      <c r="O763" s="1"/>
      <c r="P763" s="1"/>
      <c r="Q763" s="1"/>
      <c r="R763" s="1"/>
      <c r="S763" s="1"/>
      <c r="T763" s="1"/>
      <c r="U763" s="1"/>
      <c r="V763" s="1"/>
      <c r="W763" s="1"/>
      <c r="X763" s="1"/>
      <c r="Y763" s="1"/>
      <c r="Z763" s="1"/>
    </row>
    <row r="764" spans="1:26" ht="13.5" customHeight="1" x14ac:dyDescent="0.3">
      <c r="A764" s="1"/>
      <c r="B764" s="2"/>
      <c r="C764" s="2"/>
      <c r="D764" s="3"/>
      <c r="E764" s="4"/>
      <c r="F764" s="3"/>
      <c r="G764" s="1"/>
      <c r="H764" s="5"/>
      <c r="I764" s="5"/>
      <c r="J764" s="1"/>
      <c r="K764" s="1"/>
      <c r="L764" s="1"/>
      <c r="M764" s="1"/>
      <c r="N764" s="1"/>
      <c r="O764" s="1"/>
      <c r="P764" s="1"/>
      <c r="Q764" s="1"/>
      <c r="R764" s="1"/>
      <c r="S764" s="1"/>
      <c r="T764" s="1"/>
      <c r="U764" s="1"/>
      <c r="V764" s="1"/>
      <c r="W764" s="1"/>
      <c r="X764" s="1"/>
      <c r="Y764" s="1"/>
      <c r="Z764" s="1"/>
    </row>
    <row r="765" spans="1:26" ht="13.5" customHeight="1" x14ac:dyDescent="0.3">
      <c r="A765" s="1"/>
      <c r="B765" s="2"/>
      <c r="C765" s="2"/>
      <c r="D765" s="3"/>
      <c r="E765" s="4"/>
      <c r="F765" s="3"/>
      <c r="G765" s="1"/>
      <c r="H765" s="5"/>
      <c r="I765" s="5"/>
      <c r="J765" s="1"/>
      <c r="K765" s="1"/>
      <c r="L765" s="1"/>
      <c r="M765" s="1"/>
      <c r="N765" s="1"/>
      <c r="O765" s="1"/>
      <c r="P765" s="1"/>
      <c r="Q765" s="1"/>
      <c r="R765" s="1"/>
      <c r="S765" s="1"/>
      <c r="T765" s="1"/>
      <c r="U765" s="1"/>
      <c r="V765" s="1"/>
      <c r="W765" s="1"/>
      <c r="X765" s="1"/>
      <c r="Y765" s="1"/>
      <c r="Z765" s="1"/>
    </row>
    <row r="766" spans="1:26" ht="13.5" customHeight="1" x14ac:dyDescent="0.3">
      <c r="A766" s="1"/>
      <c r="B766" s="2"/>
      <c r="C766" s="2"/>
      <c r="D766" s="3"/>
      <c r="E766" s="4"/>
      <c r="F766" s="3"/>
      <c r="G766" s="1"/>
      <c r="H766" s="5"/>
      <c r="I766" s="5"/>
      <c r="J766" s="1"/>
      <c r="K766" s="1"/>
      <c r="L766" s="1"/>
      <c r="M766" s="1"/>
      <c r="N766" s="1"/>
      <c r="O766" s="1"/>
      <c r="P766" s="1"/>
      <c r="Q766" s="1"/>
      <c r="R766" s="1"/>
      <c r="S766" s="1"/>
      <c r="T766" s="1"/>
      <c r="U766" s="1"/>
      <c r="V766" s="1"/>
      <c r="W766" s="1"/>
      <c r="X766" s="1"/>
      <c r="Y766" s="1"/>
      <c r="Z766" s="1"/>
    </row>
    <row r="767" spans="1:26" ht="13.5" customHeight="1" x14ac:dyDescent="0.3">
      <c r="A767" s="1"/>
      <c r="B767" s="2"/>
      <c r="C767" s="2"/>
      <c r="D767" s="3"/>
      <c r="E767" s="4"/>
      <c r="F767" s="3"/>
      <c r="G767" s="1"/>
      <c r="H767" s="5"/>
      <c r="I767" s="5"/>
      <c r="J767" s="1"/>
      <c r="K767" s="1"/>
      <c r="L767" s="1"/>
      <c r="M767" s="1"/>
      <c r="N767" s="1"/>
      <c r="O767" s="1"/>
      <c r="P767" s="1"/>
      <c r="Q767" s="1"/>
      <c r="R767" s="1"/>
      <c r="S767" s="1"/>
      <c r="T767" s="1"/>
      <c r="U767" s="1"/>
      <c r="V767" s="1"/>
      <c r="W767" s="1"/>
      <c r="X767" s="1"/>
      <c r="Y767" s="1"/>
      <c r="Z767" s="1"/>
    </row>
    <row r="768" spans="1:26" ht="13.5" customHeight="1" x14ac:dyDescent="0.3">
      <c r="A768" s="1"/>
      <c r="B768" s="2"/>
      <c r="C768" s="2"/>
      <c r="D768" s="3"/>
      <c r="E768" s="4"/>
      <c r="F768" s="3"/>
      <c r="G768" s="1"/>
      <c r="H768" s="5"/>
      <c r="I768" s="5"/>
      <c r="J768" s="1"/>
      <c r="K768" s="1"/>
      <c r="L768" s="1"/>
      <c r="M768" s="1"/>
      <c r="N768" s="1"/>
      <c r="O768" s="1"/>
      <c r="P768" s="1"/>
      <c r="Q768" s="1"/>
      <c r="R768" s="1"/>
      <c r="S768" s="1"/>
      <c r="T768" s="1"/>
      <c r="U768" s="1"/>
      <c r="V768" s="1"/>
      <c r="W768" s="1"/>
      <c r="X768" s="1"/>
      <c r="Y768" s="1"/>
      <c r="Z768" s="1"/>
    </row>
    <row r="769" spans="1:26" ht="13.5" customHeight="1" x14ac:dyDescent="0.3">
      <c r="A769" s="1"/>
      <c r="B769" s="2"/>
      <c r="C769" s="2"/>
      <c r="D769" s="3"/>
      <c r="E769" s="4"/>
      <c r="F769" s="3"/>
      <c r="G769" s="1"/>
      <c r="H769" s="5"/>
      <c r="I769" s="5"/>
      <c r="J769" s="1"/>
      <c r="K769" s="1"/>
      <c r="L769" s="1"/>
      <c r="M769" s="1"/>
      <c r="N769" s="1"/>
      <c r="O769" s="1"/>
      <c r="P769" s="1"/>
      <c r="Q769" s="1"/>
      <c r="R769" s="1"/>
      <c r="S769" s="1"/>
      <c r="T769" s="1"/>
      <c r="U769" s="1"/>
      <c r="V769" s="1"/>
      <c r="W769" s="1"/>
      <c r="X769" s="1"/>
      <c r="Y769" s="1"/>
      <c r="Z769" s="1"/>
    </row>
    <row r="770" spans="1:26" ht="13.5" customHeight="1" x14ac:dyDescent="0.3">
      <c r="A770" s="1"/>
      <c r="B770" s="2"/>
      <c r="C770" s="2"/>
      <c r="D770" s="3"/>
      <c r="E770" s="4"/>
      <c r="F770" s="3"/>
      <c r="G770" s="1"/>
      <c r="H770" s="5"/>
      <c r="I770" s="5"/>
      <c r="J770" s="1"/>
      <c r="K770" s="1"/>
      <c r="L770" s="1"/>
      <c r="M770" s="1"/>
      <c r="N770" s="1"/>
      <c r="O770" s="1"/>
      <c r="P770" s="1"/>
      <c r="Q770" s="1"/>
      <c r="R770" s="1"/>
      <c r="S770" s="1"/>
      <c r="T770" s="1"/>
      <c r="U770" s="1"/>
      <c r="V770" s="1"/>
      <c r="W770" s="1"/>
      <c r="X770" s="1"/>
      <c r="Y770" s="1"/>
      <c r="Z770" s="1"/>
    </row>
    <row r="771" spans="1:26" ht="13.5" customHeight="1" x14ac:dyDescent="0.3">
      <c r="A771" s="1"/>
      <c r="B771" s="2"/>
      <c r="C771" s="2"/>
      <c r="D771" s="3"/>
      <c r="E771" s="4"/>
      <c r="F771" s="3"/>
      <c r="G771" s="1"/>
      <c r="H771" s="5"/>
      <c r="I771" s="5"/>
      <c r="J771" s="1"/>
      <c r="K771" s="1"/>
      <c r="L771" s="1"/>
      <c r="M771" s="1"/>
      <c r="N771" s="1"/>
      <c r="O771" s="1"/>
      <c r="P771" s="1"/>
      <c r="Q771" s="1"/>
      <c r="R771" s="1"/>
      <c r="S771" s="1"/>
      <c r="T771" s="1"/>
      <c r="U771" s="1"/>
      <c r="V771" s="1"/>
      <c r="W771" s="1"/>
      <c r="X771" s="1"/>
      <c r="Y771" s="1"/>
      <c r="Z771" s="1"/>
    </row>
    <row r="772" spans="1:26" ht="13.5" customHeight="1" x14ac:dyDescent="0.3">
      <c r="A772" s="1"/>
      <c r="B772" s="2"/>
      <c r="C772" s="2"/>
      <c r="D772" s="3"/>
      <c r="E772" s="4"/>
      <c r="F772" s="3"/>
      <c r="G772" s="1"/>
      <c r="H772" s="5"/>
      <c r="I772" s="5"/>
      <c r="J772" s="1"/>
      <c r="K772" s="1"/>
      <c r="L772" s="1"/>
      <c r="M772" s="1"/>
      <c r="N772" s="1"/>
      <c r="O772" s="1"/>
      <c r="P772" s="1"/>
      <c r="Q772" s="1"/>
      <c r="R772" s="1"/>
      <c r="S772" s="1"/>
      <c r="T772" s="1"/>
      <c r="U772" s="1"/>
      <c r="V772" s="1"/>
      <c r="W772" s="1"/>
      <c r="X772" s="1"/>
      <c r="Y772" s="1"/>
      <c r="Z772" s="1"/>
    </row>
    <row r="773" spans="1:26" ht="13.5" customHeight="1" x14ac:dyDescent="0.3">
      <c r="A773" s="1"/>
      <c r="B773" s="2"/>
      <c r="C773" s="2"/>
      <c r="D773" s="3"/>
      <c r="E773" s="4"/>
      <c r="F773" s="3"/>
      <c r="G773" s="1"/>
      <c r="H773" s="5"/>
      <c r="I773" s="5"/>
      <c r="J773" s="1"/>
      <c r="K773" s="1"/>
      <c r="L773" s="1"/>
      <c r="M773" s="1"/>
      <c r="N773" s="1"/>
      <c r="O773" s="1"/>
      <c r="P773" s="1"/>
      <c r="Q773" s="1"/>
      <c r="R773" s="1"/>
      <c r="S773" s="1"/>
      <c r="T773" s="1"/>
      <c r="U773" s="1"/>
      <c r="V773" s="1"/>
      <c r="W773" s="1"/>
      <c r="X773" s="1"/>
      <c r="Y773" s="1"/>
      <c r="Z773" s="1"/>
    </row>
    <row r="774" spans="1:26" ht="13.5" customHeight="1" x14ac:dyDescent="0.3">
      <c r="A774" s="1"/>
      <c r="B774" s="2"/>
      <c r="C774" s="2"/>
      <c r="D774" s="3"/>
      <c r="E774" s="4"/>
      <c r="F774" s="3"/>
      <c r="G774" s="1"/>
      <c r="H774" s="5"/>
      <c r="I774" s="5"/>
      <c r="J774" s="1"/>
      <c r="K774" s="1"/>
      <c r="L774" s="1"/>
      <c r="M774" s="1"/>
      <c r="N774" s="1"/>
      <c r="O774" s="1"/>
      <c r="P774" s="1"/>
      <c r="Q774" s="1"/>
      <c r="R774" s="1"/>
      <c r="S774" s="1"/>
      <c r="T774" s="1"/>
      <c r="U774" s="1"/>
      <c r="V774" s="1"/>
      <c r="W774" s="1"/>
      <c r="X774" s="1"/>
      <c r="Y774" s="1"/>
      <c r="Z774" s="1"/>
    </row>
    <row r="775" spans="1:26" ht="13.5" customHeight="1" x14ac:dyDescent="0.3">
      <c r="A775" s="1"/>
      <c r="B775" s="2"/>
      <c r="C775" s="2"/>
      <c r="D775" s="3"/>
      <c r="E775" s="4"/>
      <c r="F775" s="3"/>
      <c r="G775" s="1"/>
      <c r="H775" s="5"/>
      <c r="I775" s="5"/>
      <c r="J775" s="1"/>
      <c r="K775" s="1"/>
      <c r="L775" s="1"/>
      <c r="M775" s="1"/>
      <c r="N775" s="1"/>
      <c r="O775" s="1"/>
      <c r="P775" s="1"/>
      <c r="Q775" s="1"/>
      <c r="R775" s="1"/>
      <c r="S775" s="1"/>
      <c r="T775" s="1"/>
      <c r="U775" s="1"/>
      <c r="V775" s="1"/>
      <c r="W775" s="1"/>
      <c r="X775" s="1"/>
      <c r="Y775" s="1"/>
      <c r="Z775" s="1"/>
    </row>
    <row r="776" spans="1:26" ht="13.5" customHeight="1" x14ac:dyDescent="0.3">
      <c r="A776" s="1"/>
      <c r="B776" s="2"/>
      <c r="C776" s="2"/>
      <c r="D776" s="3"/>
      <c r="E776" s="4"/>
      <c r="F776" s="3"/>
      <c r="G776" s="1"/>
      <c r="H776" s="5"/>
      <c r="I776" s="5"/>
      <c r="J776" s="1"/>
      <c r="K776" s="1"/>
      <c r="L776" s="1"/>
      <c r="M776" s="1"/>
      <c r="N776" s="1"/>
      <c r="O776" s="1"/>
      <c r="P776" s="1"/>
      <c r="Q776" s="1"/>
      <c r="R776" s="1"/>
      <c r="S776" s="1"/>
      <c r="T776" s="1"/>
      <c r="U776" s="1"/>
      <c r="V776" s="1"/>
      <c r="W776" s="1"/>
      <c r="X776" s="1"/>
      <c r="Y776" s="1"/>
      <c r="Z776" s="1"/>
    </row>
    <row r="777" spans="1:26" ht="13.5" customHeight="1" x14ac:dyDescent="0.3">
      <c r="A777" s="1"/>
      <c r="B777" s="2"/>
      <c r="C777" s="2"/>
      <c r="D777" s="3"/>
      <c r="E777" s="4"/>
      <c r="F777" s="3"/>
      <c r="G777" s="1"/>
      <c r="H777" s="5"/>
      <c r="I777" s="5"/>
      <c r="J777" s="1"/>
      <c r="K777" s="1"/>
      <c r="L777" s="1"/>
      <c r="M777" s="1"/>
      <c r="N777" s="1"/>
      <c r="O777" s="1"/>
      <c r="P777" s="1"/>
      <c r="Q777" s="1"/>
      <c r="R777" s="1"/>
      <c r="S777" s="1"/>
      <c r="T777" s="1"/>
      <c r="U777" s="1"/>
      <c r="V777" s="1"/>
      <c r="W777" s="1"/>
      <c r="X777" s="1"/>
      <c r="Y777" s="1"/>
      <c r="Z777" s="1"/>
    </row>
    <row r="778" spans="1:26" ht="13.5" customHeight="1" x14ac:dyDescent="0.3">
      <c r="A778" s="1"/>
      <c r="B778" s="2"/>
      <c r="C778" s="2"/>
      <c r="D778" s="3"/>
      <c r="E778" s="4"/>
      <c r="F778" s="3"/>
      <c r="G778" s="1"/>
      <c r="H778" s="5"/>
      <c r="I778" s="5"/>
      <c r="J778" s="1"/>
      <c r="K778" s="1"/>
      <c r="L778" s="1"/>
      <c r="M778" s="1"/>
      <c r="N778" s="1"/>
      <c r="O778" s="1"/>
      <c r="P778" s="1"/>
      <c r="Q778" s="1"/>
      <c r="R778" s="1"/>
      <c r="S778" s="1"/>
      <c r="T778" s="1"/>
      <c r="U778" s="1"/>
      <c r="V778" s="1"/>
      <c r="W778" s="1"/>
      <c r="X778" s="1"/>
      <c r="Y778" s="1"/>
      <c r="Z778" s="1"/>
    </row>
    <row r="779" spans="1:26" ht="13.5" customHeight="1" x14ac:dyDescent="0.3">
      <c r="A779" s="1"/>
      <c r="B779" s="2"/>
      <c r="C779" s="2"/>
      <c r="D779" s="3"/>
      <c r="E779" s="4"/>
      <c r="F779" s="3"/>
      <c r="G779" s="1"/>
      <c r="H779" s="5"/>
      <c r="I779" s="5"/>
      <c r="J779" s="1"/>
      <c r="K779" s="1"/>
      <c r="L779" s="1"/>
      <c r="M779" s="1"/>
      <c r="N779" s="1"/>
      <c r="O779" s="1"/>
      <c r="P779" s="1"/>
      <c r="Q779" s="1"/>
      <c r="R779" s="1"/>
      <c r="S779" s="1"/>
      <c r="T779" s="1"/>
      <c r="U779" s="1"/>
      <c r="V779" s="1"/>
      <c r="W779" s="1"/>
      <c r="X779" s="1"/>
      <c r="Y779" s="1"/>
      <c r="Z779" s="1"/>
    </row>
    <row r="780" spans="1:26" ht="13.5" customHeight="1" x14ac:dyDescent="0.3">
      <c r="A780" s="1"/>
      <c r="B780" s="2"/>
      <c r="C780" s="2"/>
      <c r="D780" s="3"/>
      <c r="E780" s="4"/>
      <c r="F780" s="3"/>
      <c r="G780" s="1"/>
      <c r="H780" s="5"/>
      <c r="I780" s="5"/>
      <c r="J780" s="1"/>
      <c r="K780" s="1"/>
      <c r="L780" s="1"/>
      <c r="M780" s="1"/>
      <c r="N780" s="1"/>
      <c r="O780" s="1"/>
      <c r="P780" s="1"/>
      <c r="Q780" s="1"/>
      <c r="R780" s="1"/>
      <c r="S780" s="1"/>
      <c r="T780" s="1"/>
      <c r="U780" s="1"/>
      <c r="V780" s="1"/>
      <c r="W780" s="1"/>
      <c r="X780" s="1"/>
      <c r="Y780" s="1"/>
      <c r="Z780" s="1"/>
    </row>
    <row r="781" spans="1:26" ht="13.5" customHeight="1" x14ac:dyDescent="0.3">
      <c r="A781" s="1"/>
      <c r="B781" s="2"/>
      <c r="C781" s="2"/>
      <c r="D781" s="3"/>
      <c r="E781" s="4"/>
      <c r="F781" s="3"/>
      <c r="G781" s="1"/>
      <c r="H781" s="5"/>
      <c r="I781" s="5"/>
      <c r="J781" s="1"/>
      <c r="K781" s="1"/>
      <c r="L781" s="1"/>
      <c r="M781" s="1"/>
      <c r="N781" s="1"/>
      <c r="O781" s="1"/>
      <c r="P781" s="1"/>
      <c r="Q781" s="1"/>
      <c r="R781" s="1"/>
      <c r="S781" s="1"/>
      <c r="T781" s="1"/>
      <c r="U781" s="1"/>
      <c r="V781" s="1"/>
      <c r="W781" s="1"/>
      <c r="X781" s="1"/>
      <c r="Y781" s="1"/>
      <c r="Z781" s="1"/>
    </row>
    <row r="782" spans="1:26" ht="13.5" customHeight="1" x14ac:dyDescent="0.3">
      <c r="A782" s="1"/>
      <c r="B782" s="2"/>
      <c r="C782" s="2"/>
      <c r="D782" s="3"/>
      <c r="E782" s="4"/>
      <c r="F782" s="3"/>
      <c r="G782" s="1"/>
      <c r="H782" s="5"/>
      <c r="I782" s="5"/>
      <c r="J782" s="1"/>
      <c r="K782" s="1"/>
      <c r="L782" s="1"/>
      <c r="M782" s="1"/>
      <c r="N782" s="1"/>
      <c r="O782" s="1"/>
      <c r="P782" s="1"/>
      <c r="Q782" s="1"/>
      <c r="R782" s="1"/>
      <c r="S782" s="1"/>
      <c r="T782" s="1"/>
      <c r="U782" s="1"/>
      <c r="V782" s="1"/>
      <c r="W782" s="1"/>
      <c r="X782" s="1"/>
      <c r="Y782" s="1"/>
      <c r="Z782" s="1"/>
    </row>
    <row r="783" spans="1:26" ht="13.5" customHeight="1" x14ac:dyDescent="0.3">
      <c r="A783" s="1"/>
      <c r="B783" s="2"/>
      <c r="C783" s="2"/>
      <c r="D783" s="3"/>
      <c r="E783" s="4"/>
      <c r="F783" s="3"/>
      <c r="G783" s="1"/>
      <c r="H783" s="5"/>
      <c r="I783" s="5"/>
      <c r="J783" s="1"/>
      <c r="K783" s="1"/>
      <c r="L783" s="1"/>
      <c r="M783" s="1"/>
      <c r="N783" s="1"/>
      <c r="O783" s="1"/>
      <c r="P783" s="1"/>
      <c r="Q783" s="1"/>
      <c r="R783" s="1"/>
      <c r="S783" s="1"/>
      <c r="T783" s="1"/>
      <c r="U783" s="1"/>
      <c r="V783" s="1"/>
      <c r="W783" s="1"/>
      <c r="X783" s="1"/>
      <c r="Y783" s="1"/>
      <c r="Z783" s="1"/>
    </row>
    <row r="784" spans="1:26" ht="13.5" customHeight="1" x14ac:dyDescent="0.3">
      <c r="A784" s="1"/>
      <c r="B784" s="2"/>
      <c r="C784" s="2"/>
      <c r="D784" s="3"/>
      <c r="E784" s="4"/>
      <c r="F784" s="3"/>
      <c r="G784" s="1"/>
      <c r="H784" s="5"/>
      <c r="I784" s="5"/>
      <c r="J784" s="1"/>
      <c r="K784" s="1"/>
      <c r="L784" s="1"/>
      <c r="M784" s="1"/>
      <c r="N784" s="1"/>
      <c r="O784" s="1"/>
      <c r="P784" s="1"/>
      <c r="Q784" s="1"/>
      <c r="R784" s="1"/>
      <c r="S784" s="1"/>
      <c r="T784" s="1"/>
      <c r="U784" s="1"/>
      <c r="V784" s="1"/>
      <c r="W784" s="1"/>
      <c r="X784" s="1"/>
      <c r="Y784" s="1"/>
      <c r="Z784" s="1"/>
    </row>
    <row r="785" spans="1:26" ht="13.5" customHeight="1" x14ac:dyDescent="0.3">
      <c r="A785" s="1"/>
      <c r="B785" s="2"/>
      <c r="C785" s="2"/>
      <c r="D785" s="3"/>
      <c r="E785" s="4"/>
      <c r="F785" s="3"/>
      <c r="G785" s="1"/>
      <c r="H785" s="5"/>
      <c r="I785" s="5"/>
      <c r="J785" s="1"/>
      <c r="K785" s="1"/>
      <c r="L785" s="1"/>
      <c r="M785" s="1"/>
      <c r="N785" s="1"/>
      <c r="O785" s="1"/>
      <c r="P785" s="1"/>
      <c r="Q785" s="1"/>
      <c r="R785" s="1"/>
      <c r="S785" s="1"/>
      <c r="T785" s="1"/>
      <c r="U785" s="1"/>
      <c r="V785" s="1"/>
      <c r="W785" s="1"/>
      <c r="X785" s="1"/>
      <c r="Y785" s="1"/>
      <c r="Z785" s="1"/>
    </row>
    <row r="786" spans="1:26" ht="13.5" customHeight="1" x14ac:dyDescent="0.3">
      <c r="A786" s="1"/>
      <c r="B786" s="2"/>
      <c r="C786" s="2"/>
      <c r="D786" s="3"/>
      <c r="E786" s="4"/>
      <c r="F786" s="3"/>
      <c r="G786" s="1"/>
      <c r="H786" s="5"/>
      <c r="I786" s="5"/>
      <c r="J786" s="1"/>
      <c r="K786" s="1"/>
      <c r="L786" s="1"/>
      <c r="M786" s="1"/>
      <c r="N786" s="1"/>
      <c r="O786" s="1"/>
      <c r="P786" s="1"/>
      <c r="Q786" s="1"/>
      <c r="R786" s="1"/>
      <c r="S786" s="1"/>
      <c r="T786" s="1"/>
      <c r="U786" s="1"/>
      <c r="V786" s="1"/>
      <c r="W786" s="1"/>
      <c r="X786" s="1"/>
      <c r="Y786" s="1"/>
      <c r="Z786" s="1"/>
    </row>
    <row r="787" spans="1:26" ht="13.5" customHeight="1" x14ac:dyDescent="0.3">
      <c r="A787" s="1"/>
      <c r="B787" s="2"/>
      <c r="C787" s="2"/>
      <c r="D787" s="3"/>
      <c r="E787" s="4"/>
      <c r="F787" s="3"/>
      <c r="G787" s="1"/>
      <c r="H787" s="5"/>
      <c r="I787" s="5"/>
      <c r="J787" s="1"/>
      <c r="K787" s="1"/>
      <c r="L787" s="1"/>
      <c r="M787" s="1"/>
      <c r="N787" s="1"/>
      <c r="O787" s="1"/>
      <c r="P787" s="1"/>
      <c r="Q787" s="1"/>
      <c r="R787" s="1"/>
      <c r="S787" s="1"/>
      <c r="T787" s="1"/>
      <c r="U787" s="1"/>
      <c r="V787" s="1"/>
      <c r="W787" s="1"/>
      <c r="X787" s="1"/>
      <c r="Y787" s="1"/>
      <c r="Z787" s="1"/>
    </row>
    <row r="788" spans="1:26" ht="13.5" customHeight="1" x14ac:dyDescent="0.3">
      <c r="A788" s="1"/>
      <c r="B788" s="2"/>
      <c r="C788" s="2"/>
      <c r="D788" s="3"/>
      <c r="E788" s="4"/>
      <c r="F788" s="3"/>
      <c r="G788" s="1"/>
      <c r="H788" s="5"/>
      <c r="I788" s="5"/>
      <c r="J788" s="1"/>
      <c r="K788" s="1"/>
      <c r="L788" s="1"/>
      <c r="M788" s="1"/>
      <c r="N788" s="1"/>
      <c r="O788" s="1"/>
      <c r="P788" s="1"/>
      <c r="Q788" s="1"/>
      <c r="R788" s="1"/>
      <c r="S788" s="1"/>
      <c r="T788" s="1"/>
      <c r="U788" s="1"/>
      <c r="V788" s="1"/>
      <c r="W788" s="1"/>
      <c r="X788" s="1"/>
      <c r="Y788" s="1"/>
      <c r="Z788" s="1"/>
    </row>
    <row r="789" spans="1:26" ht="13.5" customHeight="1" x14ac:dyDescent="0.3">
      <c r="A789" s="1"/>
      <c r="B789" s="2"/>
      <c r="C789" s="2"/>
      <c r="D789" s="3"/>
      <c r="E789" s="4"/>
      <c r="F789" s="3"/>
      <c r="G789" s="1"/>
      <c r="H789" s="5"/>
      <c r="I789" s="5"/>
      <c r="J789" s="1"/>
      <c r="K789" s="1"/>
      <c r="L789" s="1"/>
      <c r="M789" s="1"/>
      <c r="N789" s="1"/>
      <c r="O789" s="1"/>
      <c r="P789" s="1"/>
      <c r="Q789" s="1"/>
      <c r="R789" s="1"/>
      <c r="S789" s="1"/>
      <c r="T789" s="1"/>
      <c r="U789" s="1"/>
      <c r="V789" s="1"/>
      <c r="W789" s="1"/>
      <c r="X789" s="1"/>
      <c r="Y789" s="1"/>
      <c r="Z789" s="1"/>
    </row>
    <row r="790" spans="1:26" ht="13.5" customHeight="1" x14ac:dyDescent="0.3">
      <c r="A790" s="1"/>
      <c r="B790" s="2"/>
      <c r="C790" s="2"/>
      <c r="D790" s="3"/>
      <c r="E790" s="4"/>
      <c r="F790" s="3"/>
      <c r="G790" s="1"/>
      <c r="H790" s="5"/>
      <c r="I790" s="5"/>
      <c r="J790" s="1"/>
      <c r="K790" s="1"/>
      <c r="L790" s="1"/>
      <c r="M790" s="1"/>
      <c r="N790" s="1"/>
      <c r="O790" s="1"/>
      <c r="P790" s="1"/>
      <c r="Q790" s="1"/>
      <c r="R790" s="1"/>
      <c r="S790" s="1"/>
      <c r="T790" s="1"/>
      <c r="U790" s="1"/>
      <c r="V790" s="1"/>
      <c r="W790" s="1"/>
      <c r="X790" s="1"/>
      <c r="Y790" s="1"/>
      <c r="Z790" s="1"/>
    </row>
    <row r="791" spans="1:26" ht="13.5" customHeight="1" x14ac:dyDescent="0.3">
      <c r="A791" s="1"/>
      <c r="B791" s="2"/>
      <c r="C791" s="2"/>
      <c r="D791" s="3"/>
      <c r="E791" s="4"/>
      <c r="F791" s="3"/>
      <c r="G791" s="1"/>
      <c r="H791" s="5"/>
      <c r="I791" s="5"/>
      <c r="J791" s="1"/>
      <c r="K791" s="1"/>
      <c r="L791" s="1"/>
      <c r="M791" s="1"/>
      <c r="N791" s="1"/>
      <c r="O791" s="1"/>
      <c r="P791" s="1"/>
      <c r="Q791" s="1"/>
      <c r="R791" s="1"/>
      <c r="S791" s="1"/>
      <c r="T791" s="1"/>
      <c r="U791" s="1"/>
      <c r="V791" s="1"/>
      <c r="W791" s="1"/>
      <c r="X791" s="1"/>
      <c r="Y791" s="1"/>
      <c r="Z791" s="1"/>
    </row>
    <row r="792" spans="1:26" ht="13.5" customHeight="1" x14ac:dyDescent="0.3">
      <c r="A792" s="1"/>
      <c r="B792" s="2"/>
      <c r="C792" s="2"/>
      <c r="D792" s="3"/>
      <c r="E792" s="4"/>
      <c r="F792" s="3"/>
      <c r="G792" s="1"/>
      <c r="H792" s="5"/>
      <c r="I792" s="5"/>
      <c r="J792" s="1"/>
      <c r="K792" s="1"/>
      <c r="L792" s="1"/>
      <c r="M792" s="1"/>
      <c r="N792" s="1"/>
      <c r="O792" s="1"/>
      <c r="P792" s="1"/>
      <c r="Q792" s="1"/>
      <c r="R792" s="1"/>
      <c r="S792" s="1"/>
      <c r="T792" s="1"/>
      <c r="U792" s="1"/>
      <c r="V792" s="1"/>
      <c r="W792" s="1"/>
      <c r="X792" s="1"/>
      <c r="Y792" s="1"/>
      <c r="Z792" s="1"/>
    </row>
    <row r="793" spans="1:26" ht="13.5" customHeight="1" x14ac:dyDescent="0.3">
      <c r="A793" s="1"/>
      <c r="B793" s="2"/>
      <c r="C793" s="2"/>
      <c r="D793" s="3"/>
      <c r="E793" s="4"/>
      <c r="F793" s="3"/>
      <c r="G793" s="1"/>
      <c r="H793" s="5"/>
      <c r="I793" s="5"/>
      <c r="J793" s="1"/>
      <c r="K793" s="1"/>
      <c r="L793" s="1"/>
      <c r="M793" s="1"/>
      <c r="N793" s="1"/>
      <c r="O793" s="1"/>
      <c r="P793" s="1"/>
      <c r="Q793" s="1"/>
      <c r="R793" s="1"/>
      <c r="S793" s="1"/>
      <c r="T793" s="1"/>
      <c r="U793" s="1"/>
      <c r="V793" s="1"/>
      <c r="W793" s="1"/>
      <c r="X793" s="1"/>
      <c r="Y793" s="1"/>
      <c r="Z793" s="1"/>
    </row>
    <row r="794" spans="1:26" ht="13.5" customHeight="1" x14ac:dyDescent="0.3">
      <c r="A794" s="1"/>
      <c r="B794" s="2"/>
      <c r="C794" s="2"/>
      <c r="D794" s="3"/>
      <c r="E794" s="4"/>
      <c r="F794" s="3"/>
      <c r="G794" s="1"/>
      <c r="H794" s="5"/>
      <c r="I794" s="5"/>
      <c r="J794" s="1"/>
      <c r="K794" s="1"/>
      <c r="L794" s="1"/>
      <c r="M794" s="1"/>
      <c r="N794" s="1"/>
      <c r="O794" s="1"/>
      <c r="P794" s="1"/>
      <c r="Q794" s="1"/>
      <c r="R794" s="1"/>
      <c r="S794" s="1"/>
      <c r="T794" s="1"/>
      <c r="U794" s="1"/>
      <c r="V794" s="1"/>
      <c r="W794" s="1"/>
      <c r="X794" s="1"/>
      <c r="Y794" s="1"/>
      <c r="Z794" s="1"/>
    </row>
    <row r="795" spans="1:26" ht="13.5" customHeight="1" x14ac:dyDescent="0.3">
      <c r="A795" s="1"/>
      <c r="B795" s="2"/>
      <c r="C795" s="2"/>
      <c r="D795" s="3"/>
      <c r="E795" s="4"/>
      <c r="F795" s="3"/>
      <c r="G795" s="1"/>
      <c r="H795" s="5"/>
      <c r="I795" s="5"/>
      <c r="J795" s="1"/>
      <c r="K795" s="1"/>
      <c r="L795" s="1"/>
      <c r="M795" s="1"/>
      <c r="N795" s="1"/>
      <c r="O795" s="1"/>
      <c r="P795" s="1"/>
      <c r="Q795" s="1"/>
      <c r="R795" s="1"/>
      <c r="S795" s="1"/>
      <c r="T795" s="1"/>
      <c r="U795" s="1"/>
      <c r="V795" s="1"/>
      <c r="W795" s="1"/>
      <c r="X795" s="1"/>
      <c r="Y795" s="1"/>
      <c r="Z795" s="1"/>
    </row>
    <row r="796" spans="1:26" ht="13.5" customHeight="1" x14ac:dyDescent="0.3">
      <c r="A796" s="1"/>
      <c r="B796" s="2"/>
      <c r="C796" s="2"/>
      <c r="D796" s="3"/>
      <c r="E796" s="4"/>
      <c r="F796" s="3"/>
      <c r="G796" s="1"/>
      <c r="H796" s="5"/>
      <c r="I796" s="5"/>
      <c r="J796" s="1"/>
      <c r="K796" s="1"/>
      <c r="L796" s="1"/>
      <c r="M796" s="1"/>
      <c r="N796" s="1"/>
      <c r="O796" s="1"/>
      <c r="P796" s="1"/>
      <c r="Q796" s="1"/>
      <c r="R796" s="1"/>
      <c r="S796" s="1"/>
      <c r="T796" s="1"/>
      <c r="U796" s="1"/>
      <c r="V796" s="1"/>
      <c r="W796" s="1"/>
      <c r="X796" s="1"/>
      <c r="Y796" s="1"/>
      <c r="Z796" s="1"/>
    </row>
    <row r="797" spans="1:26" ht="13.5" customHeight="1" x14ac:dyDescent="0.3">
      <c r="A797" s="1"/>
      <c r="B797" s="2"/>
      <c r="C797" s="2"/>
      <c r="D797" s="3"/>
      <c r="E797" s="4"/>
      <c r="F797" s="3"/>
      <c r="G797" s="1"/>
      <c r="H797" s="5"/>
      <c r="I797" s="5"/>
      <c r="J797" s="1"/>
      <c r="K797" s="1"/>
      <c r="L797" s="1"/>
      <c r="M797" s="1"/>
      <c r="N797" s="1"/>
      <c r="O797" s="1"/>
      <c r="P797" s="1"/>
      <c r="Q797" s="1"/>
      <c r="R797" s="1"/>
      <c r="S797" s="1"/>
      <c r="T797" s="1"/>
      <c r="U797" s="1"/>
      <c r="V797" s="1"/>
      <c r="W797" s="1"/>
      <c r="X797" s="1"/>
      <c r="Y797" s="1"/>
      <c r="Z797" s="1"/>
    </row>
    <row r="798" spans="1:26" ht="13.5" customHeight="1" x14ac:dyDescent="0.3">
      <c r="A798" s="1"/>
      <c r="B798" s="2"/>
      <c r="C798" s="2"/>
      <c r="D798" s="3"/>
      <c r="E798" s="4"/>
      <c r="F798" s="3"/>
      <c r="G798" s="1"/>
      <c r="H798" s="5"/>
      <c r="I798" s="5"/>
      <c r="J798" s="1"/>
      <c r="K798" s="1"/>
      <c r="L798" s="1"/>
      <c r="M798" s="1"/>
      <c r="N798" s="1"/>
      <c r="O798" s="1"/>
      <c r="P798" s="1"/>
      <c r="Q798" s="1"/>
      <c r="R798" s="1"/>
      <c r="S798" s="1"/>
      <c r="T798" s="1"/>
      <c r="U798" s="1"/>
      <c r="V798" s="1"/>
      <c r="W798" s="1"/>
      <c r="X798" s="1"/>
      <c r="Y798" s="1"/>
      <c r="Z798" s="1"/>
    </row>
    <row r="799" spans="1:26" ht="13.5" customHeight="1" x14ac:dyDescent="0.3">
      <c r="A799" s="1"/>
      <c r="B799" s="2"/>
      <c r="C799" s="2"/>
      <c r="D799" s="3"/>
      <c r="E799" s="4"/>
      <c r="F799" s="3"/>
      <c r="G799" s="1"/>
      <c r="H799" s="5"/>
      <c r="I799" s="5"/>
      <c r="J799" s="1"/>
      <c r="K799" s="1"/>
      <c r="L799" s="1"/>
      <c r="M799" s="1"/>
      <c r="N799" s="1"/>
      <c r="O799" s="1"/>
      <c r="P799" s="1"/>
      <c r="Q799" s="1"/>
      <c r="R799" s="1"/>
      <c r="S799" s="1"/>
      <c r="T799" s="1"/>
      <c r="U799" s="1"/>
      <c r="V799" s="1"/>
      <c r="W799" s="1"/>
      <c r="X799" s="1"/>
      <c r="Y799" s="1"/>
      <c r="Z799" s="1"/>
    </row>
    <row r="800" spans="1:26" ht="13.5" customHeight="1" x14ac:dyDescent="0.3">
      <c r="A800" s="1"/>
      <c r="B800" s="2"/>
      <c r="C800" s="2"/>
      <c r="D800" s="3"/>
      <c r="E800" s="4"/>
      <c r="F800" s="3"/>
      <c r="G800" s="1"/>
      <c r="H800" s="5"/>
      <c r="I800" s="5"/>
      <c r="J800" s="1"/>
      <c r="K800" s="1"/>
      <c r="L800" s="1"/>
      <c r="M800" s="1"/>
      <c r="N800" s="1"/>
      <c r="O800" s="1"/>
      <c r="P800" s="1"/>
      <c r="Q800" s="1"/>
      <c r="R800" s="1"/>
      <c r="S800" s="1"/>
      <c r="T800" s="1"/>
      <c r="U800" s="1"/>
      <c r="V800" s="1"/>
      <c r="W800" s="1"/>
      <c r="X800" s="1"/>
      <c r="Y800" s="1"/>
      <c r="Z800" s="1"/>
    </row>
    <row r="801" spans="1:26" ht="13.5" customHeight="1" x14ac:dyDescent="0.3">
      <c r="A801" s="1"/>
      <c r="B801" s="2"/>
      <c r="C801" s="2"/>
      <c r="D801" s="3"/>
      <c r="E801" s="4"/>
      <c r="F801" s="3"/>
      <c r="G801" s="1"/>
      <c r="H801" s="5"/>
      <c r="I801" s="5"/>
      <c r="J801" s="1"/>
      <c r="K801" s="1"/>
      <c r="L801" s="1"/>
      <c r="M801" s="1"/>
      <c r="N801" s="1"/>
      <c r="O801" s="1"/>
      <c r="P801" s="1"/>
      <c r="Q801" s="1"/>
      <c r="R801" s="1"/>
      <c r="S801" s="1"/>
      <c r="T801" s="1"/>
      <c r="U801" s="1"/>
      <c r="V801" s="1"/>
      <c r="W801" s="1"/>
      <c r="X801" s="1"/>
      <c r="Y801" s="1"/>
      <c r="Z801" s="1"/>
    </row>
    <row r="802" spans="1:26" ht="13.5" customHeight="1" x14ac:dyDescent="0.3">
      <c r="A802" s="1"/>
      <c r="B802" s="2"/>
      <c r="C802" s="2"/>
      <c r="D802" s="3"/>
      <c r="E802" s="4"/>
      <c r="F802" s="3"/>
      <c r="G802" s="1"/>
      <c r="H802" s="5"/>
      <c r="I802" s="5"/>
      <c r="J802" s="1"/>
      <c r="K802" s="1"/>
      <c r="L802" s="1"/>
      <c r="M802" s="1"/>
      <c r="N802" s="1"/>
      <c r="O802" s="1"/>
      <c r="P802" s="1"/>
      <c r="Q802" s="1"/>
      <c r="R802" s="1"/>
      <c r="S802" s="1"/>
      <c r="T802" s="1"/>
      <c r="U802" s="1"/>
      <c r="V802" s="1"/>
      <c r="W802" s="1"/>
      <c r="X802" s="1"/>
      <c r="Y802" s="1"/>
      <c r="Z802" s="1"/>
    </row>
    <row r="803" spans="1:26" ht="13.5" customHeight="1" x14ac:dyDescent="0.3">
      <c r="A803" s="1"/>
      <c r="B803" s="2"/>
      <c r="C803" s="2"/>
      <c r="D803" s="3"/>
      <c r="E803" s="4"/>
      <c r="F803" s="3"/>
      <c r="G803" s="1"/>
      <c r="H803" s="5"/>
      <c r="I803" s="5"/>
      <c r="J803" s="1"/>
      <c r="K803" s="1"/>
      <c r="L803" s="1"/>
      <c r="M803" s="1"/>
      <c r="N803" s="1"/>
      <c r="O803" s="1"/>
      <c r="P803" s="1"/>
      <c r="Q803" s="1"/>
      <c r="R803" s="1"/>
      <c r="S803" s="1"/>
      <c r="T803" s="1"/>
      <c r="U803" s="1"/>
      <c r="V803" s="1"/>
      <c r="W803" s="1"/>
      <c r="X803" s="1"/>
      <c r="Y803" s="1"/>
      <c r="Z803" s="1"/>
    </row>
    <row r="804" spans="1:26" ht="13.5" customHeight="1" x14ac:dyDescent="0.3">
      <c r="A804" s="1"/>
      <c r="B804" s="2"/>
      <c r="C804" s="2"/>
      <c r="D804" s="3"/>
      <c r="E804" s="4"/>
      <c r="F804" s="3"/>
      <c r="G804" s="1"/>
      <c r="H804" s="5"/>
      <c r="I804" s="5"/>
      <c r="J804" s="1"/>
      <c r="K804" s="1"/>
      <c r="L804" s="1"/>
      <c r="M804" s="1"/>
      <c r="N804" s="1"/>
      <c r="O804" s="1"/>
      <c r="P804" s="1"/>
      <c r="Q804" s="1"/>
      <c r="R804" s="1"/>
      <c r="S804" s="1"/>
      <c r="T804" s="1"/>
      <c r="U804" s="1"/>
      <c r="V804" s="1"/>
      <c r="W804" s="1"/>
      <c r="X804" s="1"/>
      <c r="Y804" s="1"/>
      <c r="Z804" s="1"/>
    </row>
    <row r="805" spans="1:26" ht="13.5" customHeight="1" x14ac:dyDescent="0.3">
      <c r="A805" s="1"/>
      <c r="B805" s="2"/>
      <c r="C805" s="2"/>
      <c r="D805" s="3"/>
      <c r="E805" s="4"/>
      <c r="F805" s="3"/>
      <c r="G805" s="1"/>
      <c r="H805" s="5"/>
      <c r="I805" s="5"/>
      <c r="J805" s="1"/>
      <c r="K805" s="1"/>
      <c r="L805" s="1"/>
      <c r="M805" s="1"/>
      <c r="N805" s="1"/>
      <c r="O805" s="1"/>
      <c r="P805" s="1"/>
      <c r="Q805" s="1"/>
      <c r="R805" s="1"/>
      <c r="S805" s="1"/>
      <c r="T805" s="1"/>
      <c r="U805" s="1"/>
      <c r="V805" s="1"/>
      <c r="W805" s="1"/>
      <c r="X805" s="1"/>
      <c r="Y805" s="1"/>
      <c r="Z805" s="1"/>
    </row>
    <row r="806" spans="1:26" ht="13.5" customHeight="1" x14ac:dyDescent="0.3">
      <c r="A806" s="1"/>
      <c r="B806" s="2"/>
      <c r="C806" s="2"/>
      <c r="D806" s="3"/>
      <c r="E806" s="4"/>
      <c r="F806" s="3"/>
      <c r="G806" s="1"/>
      <c r="H806" s="5"/>
      <c r="I806" s="5"/>
      <c r="J806" s="1"/>
      <c r="K806" s="1"/>
      <c r="L806" s="1"/>
      <c r="M806" s="1"/>
      <c r="N806" s="1"/>
      <c r="O806" s="1"/>
      <c r="P806" s="1"/>
      <c r="Q806" s="1"/>
      <c r="R806" s="1"/>
      <c r="S806" s="1"/>
      <c r="T806" s="1"/>
      <c r="U806" s="1"/>
      <c r="V806" s="1"/>
      <c r="W806" s="1"/>
      <c r="X806" s="1"/>
      <c r="Y806" s="1"/>
      <c r="Z806" s="1"/>
    </row>
    <row r="807" spans="1:26" ht="13.5" customHeight="1" x14ac:dyDescent="0.3">
      <c r="A807" s="1"/>
      <c r="B807" s="2"/>
      <c r="C807" s="2"/>
      <c r="D807" s="3"/>
      <c r="E807" s="4"/>
      <c r="F807" s="3"/>
      <c r="G807" s="1"/>
      <c r="H807" s="5"/>
      <c r="I807" s="5"/>
      <c r="J807" s="1"/>
      <c r="K807" s="1"/>
      <c r="L807" s="1"/>
      <c r="M807" s="1"/>
      <c r="N807" s="1"/>
      <c r="O807" s="1"/>
      <c r="P807" s="1"/>
      <c r="Q807" s="1"/>
      <c r="R807" s="1"/>
      <c r="S807" s="1"/>
      <c r="T807" s="1"/>
      <c r="U807" s="1"/>
      <c r="V807" s="1"/>
      <c r="W807" s="1"/>
      <c r="X807" s="1"/>
      <c r="Y807" s="1"/>
      <c r="Z807" s="1"/>
    </row>
    <row r="808" spans="1:26" ht="13.5" customHeight="1" x14ac:dyDescent="0.3">
      <c r="A808" s="1"/>
      <c r="B808" s="2"/>
      <c r="C808" s="2"/>
      <c r="D808" s="3"/>
      <c r="E808" s="4"/>
      <c r="F808" s="3"/>
      <c r="G808" s="1"/>
      <c r="H808" s="5"/>
      <c r="I808" s="5"/>
      <c r="J808" s="1"/>
      <c r="K808" s="1"/>
      <c r="L808" s="1"/>
      <c r="M808" s="1"/>
      <c r="N808" s="1"/>
      <c r="O808" s="1"/>
      <c r="P808" s="1"/>
      <c r="Q808" s="1"/>
      <c r="R808" s="1"/>
      <c r="S808" s="1"/>
      <c r="T808" s="1"/>
      <c r="U808" s="1"/>
      <c r="V808" s="1"/>
      <c r="W808" s="1"/>
      <c r="X808" s="1"/>
      <c r="Y808" s="1"/>
      <c r="Z808" s="1"/>
    </row>
    <row r="809" spans="1:26" ht="13.5" customHeight="1" x14ac:dyDescent="0.3">
      <c r="A809" s="1"/>
      <c r="B809" s="2"/>
      <c r="C809" s="2"/>
      <c r="D809" s="3"/>
      <c r="E809" s="4"/>
      <c r="F809" s="3"/>
      <c r="G809" s="1"/>
      <c r="H809" s="5"/>
      <c r="I809" s="5"/>
      <c r="J809" s="1"/>
      <c r="K809" s="1"/>
      <c r="L809" s="1"/>
      <c r="M809" s="1"/>
      <c r="N809" s="1"/>
      <c r="O809" s="1"/>
      <c r="P809" s="1"/>
      <c r="Q809" s="1"/>
      <c r="R809" s="1"/>
      <c r="S809" s="1"/>
      <c r="T809" s="1"/>
      <c r="U809" s="1"/>
      <c r="V809" s="1"/>
      <c r="W809" s="1"/>
      <c r="X809" s="1"/>
      <c r="Y809" s="1"/>
      <c r="Z809" s="1"/>
    </row>
    <row r="810" spans="1:26" ht="13.5" customHeight="1" x14ac:dyDescent="0.3">
      <c r="A810" s="1"/>
      <c r="B810" s="2"/>
      <c r="C810" s="2"/>
      <c r="D810" s="3"/>
      <c r="E810" s="4"/>
      <c r="F810" s="3"/>
      <c r="G810" s="1"/>
      <c r="H810" s="5"/>
      <c r="I810" s="5"/>
      <c r="J810" s="1"/>
      <c r="K810" s="1"/>
      <c r="L810" s="1"/>
      <c r="M810" s="1"/>
      <c r="N810" s="1"/>
      <c r="O810" s="1"/>
      <c r="P810" s="1"/>
      <c r="Q810" s="1"/>
      <c r="R810" s="1"/>
      <c r="S810" s="1"/>
      <c r="T810" s="1"/>
      <c r="U810" s="1"/>
      <c r="V810" s="1"/>
      <c r="W810" s="1"/>
      <c r="X810" s="1"/>
      <c r="Y810" s="1"/>
      <c r="Z810" s="1"/>
    </row>
    <row r="811" spans="1:26" ht="13.5" customHeight="1" x14ac:dyDescent="0.3">
      <c r="A811" s="1"/>
      <c r="B811" s="2"/>
      <c r="C811" s="2"/>
      <c r="D811" s="3"/>
      <c r="E811" s="4"/>
      <c r="F811" s="3"/>
      <c r="G811" s="1"/>
      <c r="H811" s="5"/>
      <c r="I811" s="5"/>
      <c r="J811" s="1"/>
      <c r="K811" s="1"/>
      <c r="L811" s="1"/>
      <c r="M811" s="1"/>
      <c r="N811" s="1"/>
      <c r="O811" s="1"/>
      <c r="P811" s="1"/>
      <c r="Q811" s="1"/>
      <c r="R811" s="1"/>
      <c r="S811" s="1"/>
      <c r="T811" s="1"/>
      <c r="U811" s="1"/>
      <c r="V811" s="1"/>
      <c r="W811" s="1"/>
      <c r="X811" s="1"/>
      <c r="Y811" s="1"/>
      <c r="Z811" s="1"/>
    </row>
    <row r="812" spans="1:26" ht="13.5" customHeight="1" x14ac:dyDescent="0.3">
      <c r="A812" s="1"/>
      <c r="B812" s="2"/>
      <c r="C812" s="2"/>
      <c r="D812" s="3"/>
      <c r="E812" s="4"/>
      <c r="F812" s="3"/>
      <c r="G812" s="1"/>
      <c r="H812" s="5"/>
      <c r="I812" s="5"/>
      <c r="J812" s="1"/>
      <c r="K812" s="1"/>
      <c r="L812" s="1"/>
      <c r="M812" s="1"/>
      <c r="N812" s="1"/>
      <c r="O812" s="1"/>
      <c r="P812" s="1"/>
      <c r="Q812" s="1"/>
      <c r="R812" s="1"/>
      <c r="S812" s="1"/>
      <c r="T812" s="1"/>
      <c r="U812" s="1"/>
      <c r="V812" s="1"/>
      <c r="W812" s="1"/>
      <c r="X812" s="1"/>
      <c r="Y812" s="1"/>
      <c r="Z812" s="1"/>
    </row>
    <row r="813" spans="1:26" ht="13.5" customHeight="1" x14ac:dyDescent="0.3">
      <c r="A813" s="1"/>
      <c r="B813" s="2"/>
      <c r="C813" s="2"/>
      <c r="D813" s="3"/>
      <c r="E813" s="4"/>
      <c r="F813" s="3"/>
      <c r="G813" s="1"/>
      <c r="H813" s="5"/>
      <c r="I813" s="5"/>
      <c r="J813" s="1"/>
      <c r="K813" s="1"/>
      <c r="L813" s="1"/>
      <c r="M813" s="1"/>
      <c r="N813" s="1"/>
      <c r="O813" s="1"/>
      <c r="P813" s="1"/>
      <c r="Q813" s="1"/>
      <c r="R813" s="1"/>
      <c r="S813" s="1"/>
      <c r="T813" s="1"/>
      <c r="U813" s="1"/>
      <c r="V813" s="1"/>
      <c r="W813" s="1"/>
      <c r="X813" s="1"/>
      <c r="Y813" s="1"/>
      <c r="Z813" s="1"/>
    </row>
    <row r="814" spans="1:26" ht="13.5" customHeight="1" x14ac:dyDescent="0.3">
      <c r="A814" s="1"/>
      <c r="B814" s="2"/>
      <c r="C814" s="2"/>
      <c r="D814" s="3"/>
      <c r="E814" s="4"/>
      <c r="F814" s="3"/>
      <c r="G814" s="1"/>
      <c r="H814" s="5"/>
      <c r="I814" s="5"/>
      <c r="J814" s="1"/>
      <c r="K814" s="1"/>
      <c r="L814" s="1"/>
      <c r="M814" s="1"/>
      <c r="N814" s="1"/>
      <c r="O814" s="1"/>
      <c r="P814" s="1"/>
      <c r="Q814" s="1"/>
      <c r="R814" s="1"/>
      <c r="S814" s="1"/>
      <c r="T814" s="1"/>
      <c r="U814" s="1"/>
      <c r="V814" s="1"/>
      <c r="W814" s="1"/>
      <c r="X814" s="1"/>
      <c r="Y814" s="1"/>
      <c r="Z814" s="1"/>
    </row>
    <row r="815" spans="1:26" ht="13.5" customHeight="1" x14ac:dyDescent="0.3">
      <c r="A815" s="1"/>
      <c r="B815" s="2"/>
      <c r="C815" s="2"/>
      <c r="D815" s="3"/>
      <c r="E815" s="4"/>
      <c r="F815" s="3"/>
      <c r="G815" s="1"/>
      <c r="H815" s="5"/>
      <c r="I815" s="5"/>
      <c r="J815" s="1"/>
      <c r="K815" s="1"/>
      <c r="L815" s="1"/>
      <c r="M815" s="1"/>
      <c r="N815" s="1"/>
      <c r="O815" s="1"/>
      <c r="P815" s="1"/>
      <c r="Q815" s="1"/>
      <c r="R815" s="1"/>
      <c r="S815" s="1"/>
      <c r="T815" s="1"/>
      <c r="U815" s="1"/>
      <c r="V815" s="1"/>
      <c r="W815" s="1"/>
      <c r="X815" s="1"/>
      <c r="Y815" s="1"/>
      <c r="Z815" s="1"/>
    </row>
    <row r="816" spans="1:26" ht="13.5" customHeight="1" x14ac:dyDescent="0.3">
      <c r="A816" s="1"/>
      <c r="B816" s="2"/>
      <c r="C816" s="2"/>
      <c r="D816" s="3"/>
      <c r="E816" s="4"/>
      <c r="F816" s="3"/>
      <c r="G816" s="1"/>
      <c r="H816" s="5"/>
      <c r="I816" s="5"/>
      <c r="J816" s="1"/>
      <c r="K816" s="1"/>
      <c r="L816" s="1"/>
      <c r="M816" s="1"/>
      <c r="N816" s="1"/>
      <c r="O816" s="1"/>
      <c r="P816" s="1"/>
      <c r="Q816" s="1"/>
      <c r="R816" s="1"/>
      <c r="S816" s="1"/>
      <c r="T816" s="1"/>
      <c r="U816" s="1"/>
      <c r="V816" s="1"/>
      <c r="W816" s="1"/>
      <c r="X816" s="1"/>
      <c r="Y816" s="1"/>
      <c r="Z816" s="1"/>
    </row>
    <row r="817" spans="1:26" ht="13.5" customHeight="1" x14ac:dyDescent="0.3">
      <c r="A817" s="1"/>
      <c r="B817" s="2"/>
      <c r="C817" s="2"/>
      <c r="D817" s="3"/>
      <c r="E817" s="4"/>
      <c r="F817" s="3"/>
      <c r="G817" s="1"/>
      <c r="H817" s="5"/>
      <c r="I817" s="5"/>
      <c r="J817" s="1"/>
      <c r="K817" s="1"/>
      <c r="L817" s="1"/>
      <c r="M817" s="1"/>
      <c r="N817" s="1"/>
      <c r="O817" s="1"/>
      <c r="P817" s="1"/>
      <c r="Q817" s="1"/>
      <c r="R817" s="1"/>
      <c r="S817" s="1"/>
      <c r="T817" s="1"/>
      <c r="U817" s="1"/>
      <c r="V817" s="1"/>
      <c r="W817" s="1"/>
      <c r="X817" s="1"/>
      <c r="Y817" s="1"/>
      <c r="Z817" s="1"/>
    </row>
    <row r="818" spans="1:26" ht="13.5" customHeight="1" x14ac:dyDescent="0.3">
      <c r="A818" s="1"/>
      <c r="B818" s="2"/>
      <c r="C818" s="2"/>
      <c r="D818" s="3"/>
      <c r="E818" s="4"/>
      <c r="F818" s="3"/>
      <c r="G818" s="1"/>
      <c r="H818" s="5"/>
      <c r="I818" s="5"/>
      <c r="J818" s="1"/>
      <c r="K818" s="1"/>
      <c r="L818" s="1"/>
      <c r="M818" s="1"/>
      <c r="N818" s="1"/>
      <c r="O818" s="1"/>
      <c r="P818" s="1"/>
      <c r="Q818" s="1"/>
      <c r="R818" s="1"/>
      <c r="S818" s="1"/>
      <c r="T818" s="1"/>
      <c r="U818" s="1"/>
      <c r="V818" s="1"/>
      <c r="W818" s="1"/>
      <c r="X818" s="1"/>
      <c r="Y818" s="1"/>
      <c r="Z818" s="1"/>
    </row>
    <row r="819" spans="1:26" ht="13.5" customHeight="1" x14ac:dyDescent="0.3">
      <c r="A819" s="1"/>
      <c r="B819" s="2"/>
      <c r="C819" s="2"/>
      <c r="D819" s="3"/>
      <c r="E819" s="4"/>
      <c r="F819" s="3"/>
      <c r="G819" s="1"/>
      <c r="H819" s="5"/>
      <c r="I819" s="5"/>
      <c r="J819" s="1"/>
      <c r="K819" s="1"/>
      <c r="L819" s="1"/>
      <c r="M819" s="1"/>
      <c r="N819" s="1"/>
      <c r="O819" s="1"/>
      <c r="P819" s="1"/>
      <c r="Q819" s="1"/>
      <c r="R819" s="1"/>
      <c r="S819" s="1"/>
      <c r="T819" s="1"/>
      <c r="U819" s="1"/>
      <c r="V819" s="1"/>
      <c r="W819" s="1"/>
      <c r="X819" s="1"/>
      <c r="Y819" s="1"/>
      <c r="Z819" s="1"/>
    </row>
    <row r="820" spans="1:26" ht="13.5" customHeight="1" x14ac:dyDescent="0.3">
      <c r="A820" s="1"/>
      <c r="B820" s="2"/>
      <c r="C820" s="2"/>
      <c r="D820" s="3"/>
      <c r="E820" s="4"/>
      <c r="F820" s="3"/>
      <c r="G820" s="1"/>
      <c r="H820" s="5"/>
      <c r="I820" s="5"/>
      <c r="J820" s="1"/>
      <c r="K820" s="1"/>
      <c r="L820" s="1"/>
      <c r="M820" s="1"/>
      <c r="N820" s="1"/>
      <c r="O820" s="1"/>
      <c r="P820" s="1"/>
      <c r="Q820" s="1"/>
      <c r="R820" s="1"/>
      <c r="S820" s="1"/>
      <c r="T820" s="1"/>
      <c r="U820" s="1"/>
      <c r="V820" s="1"/>
      <c r="W820" s="1"/>
      <c r="X820" s="1"/>
      <c r="Y820" s="1"/>
      <c r="Z820" s="1"/>
    </row>
    <row r="821" spans="1:26" ht="13.5" customHeight="1" x14ac:dyDescent="0.3">
      <c r="A821" s="1"/>
      <c r="B821" s="2"/>
      <c r="C821" s="2"/>
      <c r="D821" s="3"/>
      <c r="E821" s="4"/>
      <c r="F821" s="3"/>
      <c r="G821" s="1"/>
      <c r="H821" s="5"/>
      <c r="I821" s="5"/>
      <c r="J821" s="1"/>
      <c r="K821" s="1"/>
      <c r="L821" s="1"/>
      <c r="M821" s="1"/>
      <c r="N821" s="1"/>
      <c r="O821" s="1"/>
      <c r="P821" s="1"/>
      <c r="Q821" s="1"/>
      <c r="R821" s="1"/>
      <c r="S821" s="1"/>
      <c r="T821" s="1"/>
      <c r="U821" s="1"/>
      <c r="V821" s="1"/>
      <c r="W821" s="1"/>
      <c r="X821" s="1"/>
      <c r="Y821" s="1"/>
      <c r="Z821" s="1"/>
    </row>
    <row r="822" spans="1:26" ht="13.5" customHeight="1" x14ac:dyDescent="0.3">
      <c r="A822" s="1"/>
      <c r="B822" s="2"/>
      <c r="C822" s="2"/>
      <c r="D822" s="3"/>
      <c r="E822" s="4"/>
      <c r="F822" s="3"/>
      <c r="G822" s="1"/>
      <c r="H822" s="5"/>
      <c r="I822" s="5"/>
      <c r="J822" s="1"/>
      <c r="K822" s="1"/>
      <c r="L822" s="1"/>
      <c r="M822" s="1"/>
      <c r="N822" s="1"/>
      <c r="O822" s="1"/>
      <c r="P822" s="1"/>
      <c r="Q822" s="1"/>
      <c r="R822" s="1"/>
      <c r="S822" s="1"/>
      <c r="T822" s="1"/>
      <c r="U822" s="1"/>
      <c r="V822" s="1"/>
      <c r="W822" s="1"/>
      <c r="X822" s="1"/>
      <c r="Y822" s="1"/>
      <c r="Z822" s="1"/>
    </row>
    <row r="823" spans="1:26" ht="13.5" customHeight="1" x14ac:dyDescent="0.3">
      <c r="A823" s="1"/>
      <c r="B823" s="2"/>
      <c r="C823" s="2"/>
      <c r="D823" s="3"/>
      <c r="E823" s="4"/>
      <c r="F823" s="3"/>
      <c r="G823" s="1"/>
      <c r="H823" s="5"/>
      <c r="I823" s="5"/>
      <c r="J823" s="1"/>
      <c r="K823" s="1"/>
      <c r="L823" s="1"/>
      <c r="M823" s="1"/>
      <c r="N823" s="1"/>
      <c r="O823" s="1"/>
      <c r="P823" s="1"/>
      <c r="Q823" s="1"/>
      <c r="R823" s="1"/>
      <c r="S823" s="1"/>
      <c r="T823" s="1"/>
      <c r="U823" s="1"/>
      <c r="V823" s="1"/>
      <c r="W823" s="1"/>
      <c r="X823" s="1"/>
      <c r="Y823" s="1"/>
      <c r="Z823" s="1"/>
    </row>
    <row r="824" spans="1:26" ht="13.5" customHeight="1" x14ac:dyDescent="0.3">
      <c r="A824" s="1"/>
      <c r="B824" s="2"/>
      <c r="C824" s="2"/>
      <c r="D824" s="3"/>
      <c r="E824" s="4"/>
      <c r="F824" s="3"/>
      <c r="G824" s="1"/>
      <c r="H824" s="5"/>
      <c r="I824" s="5"/>
      <c r="J824" s="1"/>
      <c r="K824" s="1"/>
      <c r="L824" s="1"/>
      <c r="M824" s="1"/>
      <c r="N824" s="1"/>
      <c r="O824" s="1"/>
      <c r="P824" s="1"/>
      <c r="Q824" s="1"/>
      <c r="R824" s="1"/>
      <c r="S824" s="1"/>
      <c r="T824" s="1"/>
      <c r="U824" s="1"/>
      <c r="V824" s="1"/>
      <c r="W824" s="1"/>
      <c r="X824" s="1"/>
      <c r="Y824" s="1"/>
      <c r="Z824" s="1"/>
    </row>
    <row r="825" spans="1:26" ht="13.5" customHeight="1" x14ac:dyDescent="0.3">
      <c r="A825" s="1"/>
      <c r="B825" s="2"/>
      <c r="C825" s="2"/>
      <c r="D825" s="3"/>
      <c r="E825" s="4"/>
      <c r="F825" s="3"/>
      <c r="G825" s="1"/>
      <c r="H825" s="5"/>
      <c r="I825" s="5"/>
      <c r="J825" s="1"/>
      <c r="K825" s="1"/>
      <c r="L825" s="1"/>
      <c r="M825" s="1"/>
      <c r="N825" s="1"/>
      <c r="O825" s="1"/>
      <c r="P825" s="1"/>
      <c r="Q825" s="1"/>
      <c r="R825" s="1"/>
      <c r="S825" s="1"/>
      <c r="T825" s="1"/>
      <c r="U825" s="1"/>
      <c r="V825" s="1"/>
      <c r="W825" s="1"/>
      <c r="X825" s="1"/>
      <c r="Y825" s="1"/>
      <c r="Z825" s="1"/>
    </row>
    <row r="826" spans="1:26" ht="13.5" customHeight="1" x14ac:dyDescent="0.3">
      <c r="A826" s="1"/>
      <c r="B826" s="2"/>
      <c r="C826" s="2"/>
      <c r="D826" s="3"/>
      <c r="E826" s="4"/>
      <c r="F826" s="3"/>
      <c r="G826" s="1"/>
      <c r="H826" s="5"/>
      <c r="I826" s="5"/>
      <c r="J826" s="1"/>
      <c r="K826" s="1"/>
      <c r="L826" s="1"/>
      <c r="M826" s="1"/>
      <c r="N826" s="1"/>
      <c r="O826" s="1"/>
      <c r="P826" s="1"/>
      <c r="Q826" s="1"/>
      <c r="R826" s="1"/>
      <c r="S826" s="1"/>
      <c r="T826" s="1"/>
      <c r="U826" s="1"/>
      <c r="V826" s="1"/>
      <c r="W826" s="1"/>
      <c r="X826" s="1"/>
      <c r="Y826" s="1"/>
      <c r="Z826" s="1"/>
    </row>
    <row r="827" spans="1:26" ht="13.5" customHeight="1" x14ac:dyDescent="0.3">
      <c r="A827" s="1"/>
      <c r="B827" s="2"/>
      <c r="C827" s="2"/>
      <c r="D827" s="3"/>
      <c r="E827" s="4"/>
      <c r="F827" s="3"/>
      <c r="G827" s="1"/>
      <c r="H827" s="5"/>
      <c r="I827" s="5"/>
      <c r="J827" s="1"/>
      <c r="K827" s="1"/>
      <c r="L827" s="1"/>
      <c r="M827" s="1"/>
      <c r="N827" s="1"/>
      <c r="O827" s="1"/>
      <c r="P827" s="1"/>
      <c r="Q827" s="1"/>
      <c r="R827" s="1"/>
      <c r="S827" s="1"/>
      <c r="T827" s="1"/>
      <c r="U827" s="1"/>
      <c r="V827" s="1"/>
      <c r="W827" s="1"/>
      <c r="X827" s="1"/>
      <c r="Y827" s="1"/>
      <c r="Z827" s="1"/>
    </row>
    <row r="828" spans="1:26" ht="13.5" customHeight="1" x14ac:dyDescent="0.3">
      <c r="A828" s="1"/>
      <c r="B828" s="2"/>
      <c r="C828" s="2"/>
      <c r="D828" s="3"/>
      <c r="E828" s="4"/>
      <c r="F828" s="3"/>
      <c r="G828" s="1"/>
      <c r="H828" s="5"/>
      <c r="I828" s="5"/>
      <c r="J828" s="1"/>
      <c r="K828" s="1"/>
      <c r="L828" s="1"/>
      <c r="M828" s="1"/>
      <c r="N828" s="1"/>
      <c r="O828" s="1"/>
      <c r="P828" s="1"/>
      <c r="Q828" s="1"/>
      <c r="R828" s="1"/>
      <c r="S828" s="1"/>
      <c r="T828" s="1"/>
      <c r="U828" s="1"/>
      <c r="V828" s="1"/>
      <c r="W828" s="1"/>
      <c r="X828" s="1"/>
      <c r="Y828" s="1"/>
      <c r="Z828" s="1"/>
    </row>
    <row r="829" spans="1:26" ht="13.5" customHeight="1" x14ac:dyDescent="0.3">
      <c r="A829" s="1"/>
      <c r="B829" s="2"/>
      <c r="C829" s="2"/>
      <c r="D829" s="3"/>
      <c r="E829" s="4"/>
      <c r="F829" s="3"/>
      <c r="G829" s="1"/>
      <c r="H829" s="5"/>
      <c r="I829" s="5"/>
      <c r="J829" s="1"/>
      <c r="K829" s="1"/>
      <c r="L829" s="1"/>
      <c r="M829" s="1"/>
      <c r="N829" s="1"/>
      <c r="O829" s="1"/>
      <c r="P829" s="1"/>
      <c r="Q829" s="1"/>
      <c r="R829" s="1"/>
      <c r="S829" s="1"/>
      <c r="T829" s="1"/>
      <c r="U829" s="1"/>
      <c r="V829" s="1"/>
      <c r="W829" s="1"/>
      <c r="X829" s="1"/>
      <c r="Y829" s="1"/>
      <c r="Z829" s="1"/>
    </row>
    <row r="830" spans="1:26" ht="13.5" customHeight="1" x14ac:dyDescent="0.3">
      <c r="A830" s="1"/>
      <c r="B830" s="2"/>
      <c r="C830" s="2"/>
      <c r="D830" s="3"/>
      <c r="E830" s="4"/>
      <c r="F830" s="3"/>
      <c r="G830" s="1"/>
      <c r="H830" s="5"/>
      <c r="I830" s="5"/>
      <c r="J830" s="1"/>
      <c r="K830" s="1"/>
      <c r="L830" s="1"/>
      <c r="M830" s="1"/>
      <c r="N830" s="1"/>
      <c r="O830" s="1"/>
      <c r="P830" s="1"/>
      <c r="Q830" s="1"/>
      <c r="R830" s="1"/>
      <c r="S830" s="1"/>
      <c r="T830" s="1"/>
      <c r="U830" s="1"/>
      <c r="V830" s="1"/>
      <c r="W830" s="1"/>
      <c r="X830" s="1"/>
      <c r="Y830" s="1"/>
      <c r="Z830" s="1"/>
    </row>
    <row r="831" spans="1:26" ht="13.5" customHeight="1" x14ac:dyDescent="0.3">
      <c r="A831" s="1"/>
      <c r="B831" s="2"/>
      <c r="C831" s="2"/>
      <c r="D831" s="3"/>
      <c r="E831" s="4"/>
      <c r="F831" s="3"/>
      <c r="G831" s="1"/>
      <c r="H831" s="5"/>
      <c r="I831" s="5"/>
      <c r="J831" s="1"/>
      <c r="K831" s="1"/>
      <c r="L831" s="1"/>
      <c r="M831" s="1"/>
      <c r="N831" s="1"/>
      <c r="O831" s="1"/>
      <c r="P831" s="1"/>
      <c r="Q831" s="1"/>
      <c r="R831" s="1"/>
      <c r="S831" s="1"/>
      <c r="T831" s="1"/>
      <c r="U831" s="1"/>
      <c r="V831" s="1"/>
      <c r="W831" s="1"/>
      <c r="X831" s="1"/>
      <c r="Y831" s="1"/>
      <c r="Z831" s="1"/>
    </row>
    <row r="832" spans="1:26" ht="13.5" customHeight="1" x14ac:dyDescent="0.3">
      <c r="A832" s="1"/>
      <c r="B832" s="2"/>
      <c r="C832" s="2"/>
      <c r="D832" s="3"/>
      <c r="E832" s="4"/>
      <c r="F832" s="3"/>
      <c r="G832" s="1"/>
      <c r="H832" s="5"/>
      <c r="I832" s="5"/>
      <c r="J832" s="1"/>
      <c r="K832" s="1"/>
      <c r="L832" s="1"/>
      <c r="M832" s="1"/>
      <c r="N832" s="1"/>
      <c r="O832" s="1"/>
      <c r="P832" s="1"/>
      <c r="Q832" s="1"/>
      <c r="R832" s="1"/>
      <c r="S832" s="1"/>
      <c r="T832" s="1"/>
      <c r="U832" s="1"/>
      <c r="V832" s="1"/>
      <c r="W832" s="1"/>
      <c r="X832" s="1"/>
      <c r="Y832" s="1"/>
      <c r="Z832" s="1"/>
    </row>
    <row r="833" spans="1:26" ht="13.5" customHeight="1" x14ac:dyDescent="0.3">
      <c r="A833" s="1"/>
      <c r="B833" s="2"/>
      <c r="C833" s="2"/>
      <c r="D833" s="3"/>
      <c r="E833" s="4"/>
      <c r="F833" s="3"/>
      <c r="G833" s="1"/>
      <c r="H833" s="5"/>
      <c r="I833" s="5"/>
      <c r="J833" s="1"/>
      <c r="K833" s="1"/>
      <c r="L833" s="1"/>
      <c r="M833" s="1"/>
      <c r="N833" s="1"/>
      <c r="O833" s="1"/>
      <c r="P833" s="1"/>
      <c r="Q833" s="1"/>
      <c r="R833" s="1"/>
      <c r="S833" s="1"/>
      <c r="T833" s="1"/>
      <c r="U833" s="1"/>
      <c r="V833" s="1"/>
      <c r="W833" s="1"/>
      <c r="X833" s="1"/>
      <c r="Y833" s="1"/>
      <c r="Z833" s="1"/>
    </row>
    <row r="834" spans="1:26" ht="13.5" customHeight="1" x14ac:dyDescent="0.3">
      <c r="A834" s="1"/>
      <c r="B834" s="2"/>
      <c r="C834" s="2"/>
      <c r="D834" s="3"/>
      <c r="E834" s="4"/>
      <c r="F834" s="3"/>
      <c r="G834" s="1"/>
      <c r="H834" s="5"/>
      <c r="I834" s="5"/>
      <c r="J834" s="1"/>
      <c r="K834" s="1"/>
      <c r="L834" s="1"/>
      <c r="M834" s="1"/>
      <c r="N834" s="1"/>
      <c r="O834" s="1"/>
      <c r="P834" s="1"/>
      <c r="Q834" s="1"/>
      <c r="R834" s="1"/>
      <c r="S834" s="1"/>
      <c r="T834" s="1"/>
      <c r="U834" s="1"/>
      <c r="V834" s="1"/>
      <c r="W834" s="1"/>
      <c r="X834" s="1"/>
      <c r="Y834" s="1"/>
      <c r="Z834" s="1"/>
    </row>
    <row r="835" spans="1:26" ht="13.5" customHeight="1" x14ac:dyDescent="0.3">
      <c r="A835" s="1"/>
      <c r="B835" s="2"/>
      <c r="C835" s="2"/>
      <c r="D835" s="3"/>
      <c r="E835" s="4"/>
      <c r="F835" s="3"/>
      <c r="G835" s="1"/>
      <c r="H835" s="5"/>
      <c r="I835" s="5"/>
      <c r="J835" s="1"/>
      <c r="K835" s="1"/>
      <c r="L835" s="1"/>
      <c r="M835" s="1"/>
      <c r="N835" s="1"/>
      <c r="O835" s="1"/>
      <c r="P835" s="1"/>
      <c r="Q835" s="1"/>
      <c r="R835" s="1"/>
      <c r="S835" s="1"/>
      <c r="T835" s="1"/>
      <c r="U835" s="1"/>
      <c r="V835" s="1"/>
      <c r="W835" s="1"/>
      <c r="X835" s="1"/>
      <c r="Y835" s="1"/>
      <c r="Z835" s="1"/>
    </row>
    <row r="836" spans="1:26" ht="13.5" customHeight="1" x14ac:dyDescent="0.3">
      <c r="A836" s="1"/>
      <c r="B836" s="2"/>
      <c r="C836" s="2"/>
      <c r="D836" s="3"/>
      <c r="E836" s="4"/>
      <c r="F836" s="3"/>
      <c r="G836" s="1"/>
      <c r="H836" s="5"/>
      <c r="I836" s="5"/>
      <c r="J836" s="1"/>
      <c r="K836" s="1"/>
      <c r="L836" s="1"/>
      <c r="M836" s="1"/>
      <c r="N836" s="1"/>
      <c r="O836" s="1"/>
      <c r="P836" s="1"/>
      <c r="Q836" s="1"/>
      <c r="R836" s="1"/>
      <c r="S836" s="1"/>
      <c r="T836" s="1"/>
      <c r="U836" s="1"/>
      <c r="V836" s="1"/>
      <c r="W836" s="1"/>
      <c r="X836" s="1"/>
      <c r="Y836" s="1"/>
      <c r="Z836" s="1"/>
    </row>
    <row r="837" spans="1:26" ht="13.5" customHeight="1" x14ac:dyDescent="0.3">
      <c r="A837" s="1"/>
      <c r="B837" s="2"/>
      <c r="C837" s="2"/>
      <c r="D837" s="3"/>
      <c r="E837" s="4"/>
      <c r="F837" s="3"/>
      <c r="G837" s="1"/>
      <c r="H837" s="5"/>
      <c r="I837" s="5"/>
      <c r="J837" s="1"/>
      <c r="K837" s="1"/>
      <c r="L837" s="1"/>
      <c r="M837" s="1"/>
      <c r="N837" s="1"/>
      <c r="O837" s="1"/>
      <c r="P837" s="1"/>
      <c r="Q837" s="1"/>
      <c r="R837" s="1"/>
      <c r="S837" s="1"/>
      <c r="T837" s="1"/>
      <c r="U837" s="1"/>
      <c r="V837" s="1"/>
      <c r="W837" s="1"/>
      <c r="X837" s="1"/>
      <c r="Y837" s="1"/>
      <c r="Z837" s="1"/>
    </row>
    <row r="838" spans="1:26" ht="13.5" customHeight="1" x14ac:dyDescent="0.3">
      <c r="A838" s="1"/>
      <c r="B838" s="2"/>
      <c r="C838" s="2"/>
      <c r="D838" s="3"/>
      <c r="E838" s="4"/>
      <c r="F838" s="3"/>
      <c r="G838" s="1"/>
      <c r="H838" s="5"/>
      <c r="I838" s="5"/>
      <c r="J838" s="1"/>
      <c r="K838" s="1"/>
      <c r="L838" s="1"/>
      <c r="M838" s="1"/>
      <c r="N838" s="1"/>
      <c r="O838" s="1"/>
      <c r="P838" s="1"/>
      <c r="Q838" s="1"/>
      <c r="R838" s="1"/>
      <c r="S838" s="1"/>
      <c r="T838" s="1"/>
      <c r="U838" s="1"/>
      <c r="V838" s="1"/>
      <c r="W838" s="1"/>
      <c r="X838" s="1"/>
      <c r="Y838" s="1"/>
      <c r="Z838" s="1"/>
    </row>
    <row r="839" spans="1:26" ht="13.5" customHeight="1" x14ac:dyDescent="0.3">
      <c r="A839" s="1"/>
      <c r="B839" s="2"/>
      <c r="C839" s="2"/>
      <c r="D839" s="3"/>
      <c r="E839" s="4"/>
      <c r="F839" s="3"/>
      <c r="G839" s="1"/>
      <c r="H839" s="5"/>
      <c r="I839" s="5"/>
      <c r="J839" s="1"/>
      <c r="K839" s="1"/>
      <c r="L839" s="1"/>
      <c r="M839" s="1"/>
      <c r="N839" s="1"/>
      <c r="O839" s="1"/>
      <c r="P839" s="1"/>
      <c r="Q839" s="1"/>
      <c r="R839" s="1"/>
      <c r="S839" s="1"/>
      <c r="T839" s="1"/>
      <c r="U839" s="1"/>
      <c r="V839" s="1"/>
      <c r="W839" s="1"/>
      <c r="X839" s="1"/>
      <c r="Y839" s="1"/>
      <c r="Z839" s="1"/>
    </row>
    <row r="840" spans="1:26" ht="13.5" customHeight="1" x14ac:dyDescent="0.3">
      <c r="A840" s="1"/>
      <c r="B840" s="2"/>
      <c r="C840" s="2"/>
      <c r="D840" s="3"/>
      <c r="E840" s="4"/>
      <c r="F840" s="3"/>
      <c r="G840" s="1"/>
      <c r="H840" s="5"/>
      <c r="I840" s="5"/>
      <c r="J840" s="1"/>
      <c r="K840" s="1"/>
      <c r="L840" s="1"/>
      <c r="M840" s="1"/>
      <c r="N840" s="1"/>
      <c r="O840" s="1"/>
      <c r="P840" s="1"/>
      <c r="Q840" s="1"/>
      <c r="R840" s="1"/>
      <c r="S840" s="1"/>
      <c r="T840" s="1"/>
      <c r="U840" s="1"/>
      <c r="V840" s="1"/>
      <c r="W840" s="1"/>
      <c r="X840" s="1"/>
      <c r="Y840" s="1"/>
      <c r="Z840" s="1"/>
    </row>
    <row r="841" spans="1:26" ht="13.5" customHeight="1" x14ac:dyDescent="0.3">
      <c r="A841" s="1"/>
      <c r="B841" s="2"/>
      <c r="C841" s="2"/>
      <c r="D841" s="3"/>
      <c r="E841" s="4"/>
      <c r="F841" s="3"/>
      <c r="G841" s="1"/>
      <c r="H841" s="5"/>
      <c r="I841" s="5"/>
      <c r="J841" s="1"/>
      <c r="K841" s="1"/>
      <c r="L841" s="1"/>
      <c r="M841" s="1"/>
      <c r="N841" s="1"/>
      <c r="O841" s="1"/>
      <c r="P841" s="1"/>
      <c r="Q841" s="1"/>
      <c r="R841" s="1"/>
      <c r="S841" s="1"/>
      <c r="T841" s="1"/>
      <c r="U841" s="1"/>
      <c r="V841" s="1"/>
      <c r="W841" s="1"/>
      <c r="X841" s="1"/>
      <c r="Y841" s="1"/>
      <c r="Z841" s="1"/>
    </row>
    <row r="842" spans="1:26" ht="13.5" customHeight="1" x14ac:dyDescent="0.3">
      <c r="A842" s="1"/>
      <c r="B842" s="2"/>
      <c r="C842" s="2"/>
      <c r="D842" s="3"/>
      <c r="E842" s="4"/>
      <c r="F842" s="3"/>
      <c r="G842" s="1"/>
      <c r="H842" s="5"/>
      <c r="I842" s="5"/>
      <c r="J842" s="1"/>
      <c r="K842" s="1"/>
      <c r="L842" s="1"/>
      <c r="M842" s="1"/>
      <c r="N842" s="1"/>
      <c r="O842" s="1"/>
      <c r="P842" s="1"/>
      <c r="Q842" s="1"/>
      <c r="R842" s="1"/>
      <c r="S842" s="1"/>
      <c r="T842" s="1"/>
      <c r="U842" s="1"/>
      <c r="V842" s="1"/>
      <c r="W842" s="1"/>
      <c r="X842" s="1"/>
      <c r="Y842" s="1"/>
      <c r="Z842" s="1"/>
    </row>
    <row r="843" spans="1:26" ht="13.5" customHeight="1" x14ac:dyDescent="0.3">
      <c r="A843" s="1"/>
      <c r="B843" s="2"/>
      <c r="C843" s="2"/>
      <c r="D843" s="3"/>
      <c r="E843" s="4"/>
      <c r="F843" s="3"/>
      <c r="G843" s="1"/>
      <c r="H843" s="5"/>
      <c r="I843" s="5"/>
      <c r="J843" s="1"/>
      <c r="K843" s="1"/>
      <c r="L843" s="1"/>
      <c r="M843" s="1"/>
      <c r="N843" s="1"/>
      <c r="O843" s="1"/>
      <c r="P843" s="1"/>
      <c r="Q843" s="1"/>
      <c r="R843" s="1"/>
      <c r="S843" s="1"/>
      <c r="T843" s="1"/>
      <c r="U843" s="1"/>
      <c r="V843" s="1"/>
      <c r="W843" s="1"/>
      <c r="X843" s="1"/>
      <c r="Y843" s="1"/>
      <c r="Z843" s="1"/>
    </row>
    <row r="844" spans="1:26" ht="13.5" customHeight="1" x14ac:dyDescent="0.3">
      <c r="A844" s="1"/>
      <c r="B844" s="2"/>
      <c r="C844" s="2"/>
      <c r="D844" s="3"/>
      <c r="E844" s="4"/>
      <c r="F844" s="3"/>
      <c r="G844" s="1"/>
      <c r="H844" s="5"/>
      <c r="I844" s="5"/>
      <c r="J844" s="1"/>
      <c r="K844" s="1"/>
      <c r="L844" s="1"/>
      <c r="M844" s="1"/>
      <c r="N844" s="1"/>
      <c r="O844" s="1"/>
      <c r="P844" s="1"/>
      <c r="Q844" s="1"/>
      <c r="R844" s="1"/>
      <c r="S844" s="1"/>
      <c r="T844" s="1"/>
      <c r="U844" s="1"/>
      <c r="V844" s="1"/>
      <c r="W844" s="1"/>
      <c r="X844" s="1"/>
      <c r="Y844" s="1"/>
      <c r="Z844" s="1"/>
    </row>
    <row r="845" spans="1:26" ht="13.5" customHeight="1" x14ac:dyDescent="0.3">
      <c r="A845" s="1"/>
      <c r="B845" s="2"/>
      <c r="C845" s="2"/>
      <c r="D845" s="3"/>
      <c r="E845" s="4"/>
      <c r="F845" s="3"/>
      <c r="G845" s="1"/>
      <c r="H845" s="5"/>
      <c r="I845" s="5"/>
      <c r="J845" s="1"/>
      <c r="K845" s="1"/>
      <c r="L845" s="1"/>
      <c r="M845" s="1"/>
      <c r="N845" s="1"/>
      <c r="O845" s="1"/>
      <c r="P845" s="1"/>
      <c r="Q845" s="1"/>
      <c r="R845" s="1"/>
      <c r="S845" s="1"/>
      <c r="T845" s="1"/>
      <c r="U845" s="1"/>
      <c r="V845" s="1"/>
      <c r="W845" s="1"/>
      <c r="X845" s="1"/>
      <c r="Y845" s="1"/>
      <c r="Z845" s="1"/>
    </row>
    <row r="846" spans="1:26" ht="13.5" customHeight="1" x14ac:dyDescent="0.3">
      <c r="A846" s="1"/>
      <c r="B846" s="2"/>
      <c r="C846" s="2"/>
      <c r="D846" s="3"/>
      <c r="E846" s="4"/>
      <c r="F846" s="3"/>
      <c r="G846" s="1"/>
      <c r="H846" s="5"/>
      <c r="I846" s="5"/>
      <c r="J846" s="1"/>
      <c r="K846" s="1"/>
      <c r="L846" s="1"/>
      <c r="M846" s="1"/>
      <c r="N846" s="1"/>
      <c r="O846" s="1"/>
      <c r="P846" s="1"/>
      <c r="Q846" s="1"/>
      <c r="R846" s="1"/>
      <c r="S846" s="1"/>
      <c r="T846" s="1"/>
      <c r="U846" s="1"/>
      <c r="V846" s="1"/>
      <c r="W846" s="1"/>
      <c r="X846" s="1"/>
      <c r="Y846" s="1"/>
      <c r="Z846" s="1"/>
    </row>
    <row r="847" spans="1:26" ht="13.5" customHeight="1" x14ac:dyDescent="0.3">
      <c r="A847" s="1"/>
      <c r="B847" s="2"/>
      <c r="C847" s="2"/>
      <c r="D847" s="3"/>
      <c r="E847" s="4"/>
      <c r="F847" s="3"/>
      <c r="G847" s="1"/>
      <c r="H847" s="5"/>
      <c r="I847" s="5"/>
      <c r="J847" s="1"/>
      <c r="K847" s="1"/>
      <c r="L847" s="1"/>
      <c r="M847" s="1"/>
      <c r="N847" s="1"/>
      <c r="O847" s="1"/>
      <c r="P847" s="1"/>
      <c r="Q847" s="1"/>
      <c r="R847" s="1"/>
      <c r="S847" s="1"/>
      <c r="T847" s="1"/>
      <c r="U847" s="1"/>
      <c r="V847" s="1"/>
      <c r="W847" s="1"/>
      <c r="X847" s="1"/>
      <c r="Y847" s="1"/>
      <c r="Z847" s="1"/>
    </row>
    <row r="848" spans="1:26" ht="13.5" customHeight="1" x14ac:dyDescent="0.3">
      <c r="A848" s="1"/>
      <c r="B848" s="2"/>
      <c r="C848" s="2"/>
      <c r="D848" s="3"/>
      <c r="E848" s="4"/>
      <c r="F848" s="3"/>
      <c r="G848" s="1"/>
      <c r="H848" s="5"/>
      <c r="I848" s="5"/>
      <c r="J848" s="1"/>
      <c r="K848" s="1"/>
      <c r="L848" s="1"/>
      <c r="M848" s="1"/>
      <c r="N848" s="1"/>
      <c r="O848" s="1"/>
      <c r="P848" s="1"/>
      <c r="Q848" s="1"/>
      <c r="R848" s="1"/>
      <c r="S848" s="1"/>
      <c r="T848" s="1"/>
      <c r="U848" s="1"/>
      <c r="V848" s="1"/>
      <c r="W848" s="1"/>
      <c r="X848" s="1"/>
      <c r="Y848" s="1"/>
      <c r="Z848" s="1"/>
    </row>
    <row r="849" spans="1:26" ht="13.5" customHeight="1" x14ac:dyDescent="0.3">
      <c r="A849" s="1"/>
      <c r="B849" s="2"/>
      <c r="C849" s="2"/>
      <c r="D849" s="3"/>
      <c r="E849" s="4"/>
      <c r="F849" s="3"/>
      <c r="G849" s="1"/>
      <c r="H849" s="5"/>
      <c r="I849" s="5"/>
      <c r="J849" s="1"/>
      <c r="K849" s="1"/>
      <c r="L849" s="1"/>
      <c r="M849" s="1"/>
      <c r="N849" s="1"/>
      <c r="O849" s="1"/>
      <c r="P849" s="1"/>
      <c r="Q849" s="1"/>
      <c r="R849" s="1"/>
      <c r="S849" s="1"/>
      <c r="T849" s="1"/>
      <c r="U849" s="1"/>
      <c r="V849" s="1"/>
      <c r="W849" s="1"/>
      <c r="X849" s="1"/>
      <c r="Y849" s="1"/>
      <c r="Z849" s="1"/>
    </row>
    <row r="850" spans="1:26" ht="13.5" customHeight="1" x14ac:dyDescent="0.3">
      <c r="A850" s="1"/>
      <c r="B850" s="2"/>
      <c r="C850" s="2"/>
      <c r="D850" s="3"/>
      <c r="E850" s="4"/>
      <c r="F850" s="3"/>
      <c r="G850" s="1"/>
      <c r="H850" s="5"/>
      <c r="I850" s="5"/>
      <c r="J850" s="1"/>
      <c r="K850" s="1"/>
      <c r="L850" s="1"/>
      <c r="M850" s="1"/>
      <c r="N850" s="1"/>
      <c r="O850" s="1"/>
      <c r="P850" s="1"/>
      <c r="Q850" s="1"/>
      <c r="R850" s="1"/>
      <c r="S850" s="1"/>
      <c r="T850" s="1"/>
      <c r="U850" s="1"/>
      <c r="V850" s="1"/>
      <c r="W850" s="1"/>
      <c r="X850" s="1"/>
      <c r="Y850" s="1"/>
      <c r="Z850" s="1"/>
    </row>
    <row r="851" spans="1:26" ht="13.5" customHeight="1" x14ac:dyDescent="0.3">
      <c r="A851" s="1"/>
      <c r="B851" s="2"/>
      <c r="C851" s="2"/>
      <c r="D851" s="3"/>
      <c r="E851" s="4"/>
      <c r="F851" s="3"/>
      <c r="G851" s="1"/>
      <c r="H851" s="5"/>
      <c r="I851" s="5"/>
      <c r="J851" s="1"/>
      <c r="K851" s="1"/>
      <c r="L851" s="1"/>
      <c r="M851" s="1"/>
      <c r="N851" s="1"/>
      <c r="O851" s="1"/>
      <c r="P851" s="1"/>
      <c r="Q851" s="1"/>
      <c r="R851" s="1"/>
      <c r="S851" s="1"/>
      <c r="T851" s="1"/>
      <c r="U851" s="1"/>
      <c r="V851" s="1"/>
      <c r="W851" s="1"/>
      <c r="X851" s="1"/>
      <c r="Y851" s="1"/>
      <c r="Z851" s="1"/>
    </row>
    <row r="852" spans="1:26" ht="13.5" customHeight="1" x14ac:dyDescent="0.3">
      <c r="A852" s="1"/>
      <c r="B852" s="2"/>
      <c r="C852" s="2"/>
      <c r="D852" s="3"/>
      <c r="E852" s="4"/>
      <c r="F852" s="3"/>
      <c r="G852" s="1"/>
      <c r="H852" s="5"/>
      <c r="I852" s="5"/>
      <c r="J852" s="1"/>
      <c r="K852" s="1"/>
      <c r="L852" s="1"/>
      <c r="M852" s="1"/>
      <c r="N852" s="1"/>
      <c r="O852" s="1"/>
      <c r="P852" s="1"/>
      <c r="Q852" s="1"/>
      <c r="R852" s="1"/>
      <c r="S852" s="1"/>
      <c r="T852" s="1"/>
      <c r="U852" s="1"/>
      <c r="V852" s="1"/>
      <c r="W852" s="1"/>
      <c r="X852" s="1"/>
      <c r="Y852" s="1"/>
      <c r="Z852" s="1"/>
    </row>
    <row r="853" spans="1:26" ht="13.5" customHeight="1" x14ac:dyDescent="0.3">
      <c r="A853" s="1"/>
      <c r="B853" s="2"/>
      <c r="C853" s="2"/>
      <c r="D853" s="3"/>
      <c r="E853" s="4"/>
      <c r="F853" s="3"/>
      <c r="G853" s="1"/>
      <c r="H853" s="5"/>
      <c r="I853" s="5"/>
      <c r="J853" s="1"/>
      <c r="K853" s="1"/>
      <c r="L853" s="1"/>
      <c r="M853" s="1"/>
      <c r="N853" s="1"/>
      <c r="O853" s="1"/>
      <c r="P853" s="1"/>
      <c r="Q853" s="1"/>
      <c r="R853" s="1"/>
      <c r="S853" s="1"/>
      <c r="T853" s="1"/>
      <c r="U853" s="1"/>
      <c r="V853" s="1"/>
      <c r="W853" s="1"/>
      <c r="X853" s="1"/>
      <c r="Y853" s="1"/>
      <c r="Z853" s="1"/>
    </row>
    <row r="854" spans="1:26" ht="13.5" customHeight="1" x14ac:dyDescent="0.3">
      <c r="A854" s="1"/>
      <c r="B854" s="2"/>
      <c r="C854" s="2"/>
      <c r="D854" s="3"/>
      <c r="E854" s="4"/>
      <c r="F854" s="3"/>
      <c r="G854" s="1"/>
      <c r="H854" s="5"/>
      <c r="I854" s="5"/>
      <c r="J854" s="1"/>
      <c r="K854" s="1"/>
      <c r="L854" s="1"/>
      <c r="M854" s="1"/>
      <c r="N854" s="1"/>
      <c r="O854" s="1"/>
      <c r="P854" s="1"/>
      <c r="Q854" s="1"/>
      <c r="R854" s="1"/>
      <c r="S854" s="1"/>
      <c r="T854" s="1"/>
      <c r="U854" s="1"/>
      <c r="V854" s="1"/>
      <c r="W854" s="1"/>
      <c r="X854" s="1"/>
      <c r="Y854" s="1"/>
      <c r="Z854" s="1"/>
    </row>
    <row r="855" spans="1:26" ht="13.5" customHeight="1" x14ac:dyDescent="0.3">
      <c r="A855" s="1"/>
      <c r="B855" s="2"/>
      <c r="C855" s="2"/>
      <c r="D855" s="3"/>
      <c r="E855" s="4"/>
      <c r="F855" s="3"/>
      <c r="G855" s="1"/>
      <c r="H855" s="5"/>
      <c r="I855" s="5"/>
      <c r="J855" s="1"/>
      <c r="K855" s="1"/>
      <c r="L855" s="1"/>
      <c r="M855" s="1"/>
      <c r="N855" s="1"/>
      <c r="O855" s="1"/>
      <c r="P855" s="1"/>
      <c r="Q855" s="1"/>
      <c r="R855" s="1"/>
      <c r="S855" s="1"/>
      <c r="T855" s="1"/>
      <c r="U855" s="1"/>
      <c r="V855" s="1"/>
      <c r="W855" s="1"/>
      <c r="X855" s="1"/>
      <c r="Y855" s="1"/>
      <c r="Z855" s="1"/>
    </row>
    <row r="856" spans="1:26" ht="13.5" customHeight="1" x14ac:dyDescent="0.3">
      <c r="A856" s="1"/>
      <c r="B856" s="2"/>
      <c r="C856" s="2"/>
      <c r="D856" s="3"/>
      <c r="E856" s="4"/>
      <c r="F856" s="3"/>
      <c r="G856" s="1"/>
      <c r="H856" s="5"/>
      <c r="I856" s="5"/>
      <c r="J856" s="1"/>
      <c r="K856" s="1"/>
      <c r="L856" s="1"/>
      <c r="M856" s="1"/>
      <c r="N856" s="1"/>
      <c r="O856" s="1"/>
      <c r="P856" s="1"/>
      <c r="Q856" s="1"/>
      <c r="R856" s="1"/>
      <c r="S856" s="1"/>
      <c r="T856" s="1"/>
      <c r="U856" s="1"/>
      <c r="V856" s="1"/>
      <c r="W856" s="1"/>
      <c r="X856" s="1"/>
      <c r="Y856" s="1"/>
      <c r="Z856" s="1"/>
    </row>
    <row r="857" spans="1:26" ht="13.5" customHeight="1" x14ac:dyDescent="0.3">
      <c r="A857" s="1"/>
      <c r="B857" s="2"/>
      <c r="C857" s="2"/>
      <c r="D857" s="3"/>
      <c r="E857" s="4"/>
      <c r="F857" s="3"/>
      <c r="G857" s="1"/>
      <c r="H857" s="5"/>
      <c r="I857" s="5"/>
      <c r="J857" s="1"/>
      <c r="K857" s="1"/>
      <c r="L857" s="1"/>
      <c r="M857" s="1"/>
      <c r="N857" s="1"/>
      <c r="O857" s="1"/>
      <c r="P857" s="1"/>
      <c r="Q857" s="1"/>
      <c r="R857" s="1"/>
      <c r="S857" s="1"/>
      <c r="T857" s="1"/>
      <c r="U857" s="1"/>
      <c r="V857" s="1"/>
      <c r="W857" s="1"/>
      <c r="X857" s="1"/>
      <c r="Y857" s="1"/>
      <c r="Z857" s="1"/>
    </row>
    <row r="858" spans="1:26" ht="13.5" customHeight="1" x14ac:dyDescent="0.3">
      <c r="A858" s="1"/>
      <c r="B858" s="2"/>
      <c r="C858" s="2"/>
      <c r="D858" s="3"/>
      <c r="E858" s="4"/>
      <c r="F858" s="3"/>
      <c r="G858" s="1"/>
      <c r="H858" s="5"/>
      <c r="I858" s="5"/>
      <c r="J858" s="1"/>
      <c r="K858" s="1"/>
      <c r="L858" s="1"/>
      <c r="M858" s="1"/>
      <c r="N858" s="1"/>
      <c r="O858" s="1"/>
      <c r="P858" s="1"/>
      <c r="Q858" s="1"/>
      <c r="R858" s="1"/>
      <c r="S858" s="1"/>
      <c r="T858" s="1"/>
      <c r="U858" s="1"/>
      <c r="V858" s="1"/>
      <c r="W858" s="1"/>
      <c r="X858" s="1"/>
      <c r="Y858" s="1"/>
      <c r="Z858" s="1"/>
    </row>
    <row r="859" spans="1:26" ht="13.5" customHeight="1" x14ac:dyDescent="0.3">
      <c r="A859" s="1"/>
      <c r="B859" s="2"/>
      <c r="C859" s="2"/>
      <c r="D859" s="3"/>
      <c r="E859" s="4"/>
      <c r="F859" s="3"/>
      <c r="G859" s="1"/>
      <c r="H859" s="5"/>
      <c r="I859" s="5"/>
      <c r="J859" s="1"/>
      <c r="K859" s="1"/>
      <c r="L859" s="1"/>
      <c r="M859" s="1"/>
      <c r="N859" s="1"/>
      <c r="O859" s="1"/>
      <c r="P859" s="1"/>
      <c r="Q859" s="1"/>
      <c r="R859" s="1"/>
      <c r="S859" s="1"/>
      <c r="T859" s="1"/>
      <c r="U859" s="1"/>
      <c r="V859" s="1"/>
      <c r="W859" s="1"/>
      <c r="X859" s="1"/>
      <c r="Y859" s="1"/>
      <c r="Z859" s="1"/>
    </row>
    <row r="860" spans="1:26" ht="13.5" customHeight="1" x14ac:dyDescent="0.3">
      <c r="A860" s="1"/>
      <c r="B860" s="2"/>
      <c r="C860" s="2"/>
      <c r="D860" s="3"/>
      <c r="E860" s="4"/>
      <c r="F860" s="3"/>
      <c r="G860" s="1"/>
      <c r="H860" s="5"/>
      <c r="I860" s="5"/>
      <c r="J860" s="1"/>
      <c r="K860" s="1"/>
      <c r="L860" s="1"/>
      <c r="M860" s="1"/>
      <c r="N860" s="1"/>
      <c r="O860" s="1"/>
      <c r="P860" s="1"/>
      <c r="Q860" s="1"/>
      <c r="R860" s="1"/>
      <c r="S860" s="1"/>
      <c r="T860" s="1"/>
      <c r="U860" s="1"/>
      <c r="V860" s="1"/>
      <c r="W860" s="1"/>
      <c r="X860" s="1"/>
      <c r="Y860" s="1"/>
      <c r="Z860" s="1"/>
    </row>
    <row r="861" spans="1:26" ht="13.5" customHeight="1" x14ac:dyDescent="0.3">
      <c r="A861" s="1"/>
      <c r="B861" s="2"/>
      <c r="C861" s="2"/>
      <c r="D861" s="3"/>
      <c r="E861" s="4"/>
      <c r="F861" s="3"/>
      <c r="G861" s="1"/>
      <c r="H861" s="5"/>
      <c r="I861" s="5"/>
      <c r="J861" s="1"/>
      <c r="K861" s="1"/>
      <c r="L861" s="1"/>
      <c r="M861" s="1"/>
      <c r="N861" s="1"/>
      <c r="O861" s="1"/>
      <c r="P861" s="1"/>
      <c r="Q861" s="1"/>
      <c r="R861" s="1"/>
      <c r="S861" s="1"/>
      <c r="T861" s="1"/>
      <c r="U861" s="1"/>
      <c r="V861" s="1"/>
      <c r="W861" s="1"/>
      <c r="X861" s="1"/>
      <c r="Y861" s="1"/>
      <c r="Z861" s="1"/>
    </row>
    <row r="862" spans="1:26" ht="13.5" customHeight="1" x14ac:dyDescent="0.3">
      <c r="A862" s="1"/>
      <c r="B862" s="2"/>
      <c r="C862" s="2"/>
      <c r="D862" s="3"/>
      <c r="E862" s="4"/>
      <c r="F862" s="3"/>
      <c r="G862" s="1"/>
      <c r="H862" s="5"/>
      <c r="I862" s="5"/>
      <c r="J862" s="1"/>
      <c r="K862" s="1"/>
      <c r="L862" s="1"/>
      <c r="M862" s="1"/>
      <c r="N862" s="1"/>
      <c r="O862" s="1"/>
      <c r="P862" s="1"/>
      <c r="Q862" s="1"/>
      <c r="R862" s="1"/>
      <c r="S862" s="1"/>
      <c r="T862" s="1"/>
      <c r="U862" s="1"/>
      <c r="V862" s="1"/>
      <c r="W862" s="1"/>
      <c r="X862" s="1"/>
      <c r="Y862" s="1"/>
      <c r="Z862" s="1"/>
    </row>
    <row r="863" spans="1:26" ht="13.5" customHeight="1" x14ac:dyDescent="0.3">
      <c r="A863" s="1"/>
      <c r="B863" s="2"/>
      <c r="C863" s="2"/>
      <c r="D863" s="3"/>
      <c r="E863" s="4"/>
      <c r="F863" s="3"/>
      <c r="G863" s="1"/>
      <c r="H863" s="5"/>
      <c r="I863" s="5"/>
      <c r="J863" s="1"/>
      <c r="K863" s="1"/>
      <c r="L863" s="1"/>
      <c r="M863" s="1"/>
      <c r="N863" s="1"/>
      <c r="O863" s="1"/>
      <c r="P863" s="1"/>
      <c r="Q863" s="1"/>
      <c r="R863" s="1"/>
      <c r="S863" s="1"/>
      <c r="T863" s="1"/>
      <c r="U863" s="1"/>
      <c r="V863" s="1"/>
      <c r="W863" s="1"/>
      <c r="X863" s="1"/>
      <c r="Y863" s="1"/>
      <c r="Z863" s="1"/>
    </row>
    <row r="864" spans="1:26" ht="13.5" customHeight="1" x14ac:dyDescent="0.3">
      <c r="A864" s="1"/>
      <c r="B864" s="2"/>
      <c r="C864" s="2"/>
      <c r="D864" s="3"/>
      <c r="E864" s="4"/>
      <c r="F864" s="3"/>
      <c r="G864" s="1"/>
      <c r="H864" s="5"/>
      <c r="I864" s="5"/>
      <c r="J864" s="1"/>
      <c r="K864" s="1"/>
      <c r="L864" s="1"/>
      <c r="M864" s="1"/>
      <c r="N864" s="1"/>
      <c r="O864" s="1"/>
      <c r="P864" s="1"/>
      <c r="Q864" s="1"/>
      <c r="R864" s="1"/>
      <c r="S864" s="1"/>
      <c r="T864" s="1"/>
      <c r="U864" s="1"/>
      <c r="V864" s="1"/>
      <c r="W864" s="1"/>
      <c r="X864" s="1"/>
      <c r="Y864" s="1"/>
      <c r="Z864" s="1"/>
    </row>
    <row r="865" spans="1:26" ht="13.5" customHeight="1" x14ac:dyDescent="0.3">
      <c r="A865" s="1"/>
      <c r="B865" s="2"/>
      <c r="C865" s="2"/>
      <c r="D865" s="3"/>
      <c r="E865" s="4"/>
      <c r="F865" s="3"/>
      <c r="G865" s="1"/>
      <c r="H865" s="5"/>
      <c r="I865" s="5"/>
      <c r="J865" s="1"/>
      <c r="K865" s="1"/>
      <c r="L865" s="1"/>
      <c r="M865" s="1"/>
      <c r="N865" s="1"/>
      <c r="O865" s="1"/>
      <c r="P865" s="1"/>
      <c r="Q865" s="1"/>
      <c r="R865" s="1"/>
      <c r="S865" s="1"/>
      <c r="T865" s="1"/>
      <c r="U865" s="1"/>
      <c r="V865" s="1"/>
      <c r="W865" s="1"/>
      <c r="X865" s="1"/>
      <c r="Y865" s="1"/>
      <c r="Z865" s="1"/>
    </row>
    <row r="866" spans="1:26" ht="13.5" customHeight="1" x14ac:dyDescent="0.3">
      <c r="A866" s="1"/>
      <c r="B866" s="2"/>
      <c r="C866" s="2"/>
      <c r="D866" s="3"/>
      <c r="E866" s="4"/>
      <c r="F866" s="3"/>
      <c r="G866" s="1"/>
      <c r="H866" s="5"/>
      <c r="I866" s="5"/>
      <c r="J866" s="1"/>
      <c r="K866" s="1"/>
      <c r="L866" s="1"/>
      <c r="M866" s="1"/>
      <c r="N866" s="1"/>
      <c r="O866" s="1"/>
      <c r="P866" s="1"/>
      <c r="Q866" s="1"/>
      <c r="R866" s="1"/>
      <c r="S866" s="1"/>
      <c r="T866" s="1"/>
      <c r="U866" s="1"/>
      <c r="V866" s="1"/>
      <c r="W866" s="1"/>
      <c r="X866" s="1"/>
      <c r="Y866" s="1"/>
      <c r="Z866" s="1"/>
    </row>
    <row r="867" spans="1:26" ht="13.5" customHeight="1" x14ac:dyDescent="0.3">
      <c r="A867" s="1"/>
      <c r="B867" s="2"/>
      <c r="C867" s="2"/>
      <c r="D867" s="3"/>
      <c r="E867" s="4"/>
      <c r="F867" s="3"/>
      <c r="G867" s="1"/>
      <c r="H867" s="5"/>
      <c r="I867" s="5"/>
      <c r="J867" s="1"/>
      <c r="K867" s="1"/>
      <c r="L867" s="1"/>
      <c r="M867" s="1"/>
      <c r="N867" s="1"/>
      <c r="O867" s="1"/>
      <c r="P867" s="1"/>
      <c r="Q867" s="1"/>
      <c r="R867" s="1"/>
      <c r="S867" s="1"/>
      <c r="T867" s="1"/>
      <c r="U867" s="1"/>
      <c r="V867" s="1"/>
      <c r="W867" s="1"/>
      <c r="X867" s="1"/>
      <c r="Y867" s="1"/>
      <c r="Z867" s="1"/>
    </row>
    <row r="868" spans="1:26" ht="13.5" customHeight="1" x14ac:dyDescent="0.3">
      <c r="A868" s="1"/>
      <c r="B868" s="2"/>
      <c r="C868" s="2"/>
      <c r="D868" s="3"/>
      <c r="E868" s="4"/>
      <c r="F868" s="3"/>
      <c r="G868" s="1"/>
      <c r="H868" s="5"/>
      <c r="I868" s="5"/>
      <c r="J868" s="1"/>
      <c r="K868" s="1"/>
      <c r="L868" s="1"/>
      <c r="M868" s="1"/>
      <c r="N868" s="1"/>
      <c r="O868" s="1"/>
      <c r="P868" s="1"/>
      <c r="Q868" s="1"/>
      <c r="R868" s="1"/>
      <c r="S868" s="1"/>
      <c r="T868" s="1"/>
      <c r="U868" s="1"/>
      <c r="V868" s="1"/>
      <c r="W868" s="1"/>
      <c r="X868" s="1"/>
      <c r="Y868" s="1"/>
      <c r="Z868" s="1"/>
    </row>
    <row r="869" spans="1:26" ht="13.5" customHeight="1" x14ac:dyDescent="0.3">
      <c r="A869" s="1"/>
      <c r="B869" s="2"/>
      <c r="C869" s="2"/>
      <c r="D869" s="3"/>
      <c r="E869" s="4"/>
      <c r="F869" s="3"/>
      <c r="G869" s="1"/>
      <c r="H869" s="5"/>
      <c r="I869" s="5"/>
      <c r="J869" s="1"/>
      <c r="K869" s="1"/>
      <c r="L869" s="1"/>
      <c r="M869" s="1"/>
      <c r="N869" s="1"/>
      <c r="O869" s="1"/>
      <c r="P869" s="1"/>
      <c r="Q869" s="1"/>
      <c r="R869" s="1"/>
      <c r="S869" s="1"/>
      <c r="T869" s="1"/>
      <c r="U869" s="1"/>
      <c r="V869" s="1"/>
      <c r="W869" s="1"/>
      <c r="X869" s="1"/>
      <c r="Y869" s="1"/>
      <c r="Z869" s="1"/>
    </row>
    <row r="870" spans="1:26" ht="13.5" customHeight="1" x14ac:dyDescent="0.3">
      <c r="A870" s="1"/>
      <c r="B870" s="2"/>
      <c r="C870" s="2"/>
      <c r="D870" s="3"/>
      <c r="E870" s="4"/>
      <c r="F870" s="3"/>
      <c r="G870" s="1"/>
      <c r="H870" s="5"/>
      <c r="I870" s="5"/>
      <c r="J870" s="1"/>
      <c r="K870" s="1"/>
      <c r="L870" s="1"/>
      <c r="M870" s="1"/>
      <c r="N870" s="1"/>
      <c r="O870" s="1"/>
      <c r="P870" s="1"/>
      <c r="Q870" s="1"/>
      <c r="R870" s="1"/>
      <c r="S870" s="1"/>
      <c r="T870" s="1"/>
      <c r="U870" s="1"/>
      <c r="V870" s="1"/>
      <c r="W870" s="1"/>
      <c r="X870" s="1"/>
      <c r="Y870" s="1"/>
      <c r="Z870" s="1"/>
    </row>
    <row r="871" spans="1:26" ht="13.5" customHeight="1" x14ac:dyDescent="0.3">
      <c r="A871" s="1"/>
      <c r="B871" s="2"/>
      <c r="C871" s="2"/>
      <c r="D871" s="3"/>
      <c r="E871" s="4"/>
      <c r="F871" s="3"/>
      <c r="G871" s="1"/>
      <c r="H871" s="5"/>
      <c r="I871" s="5"/>
      <c r="J871" s="1"/>
      <c r="K871" s="1"/>
      <c r="L871" s="1"/>
      <c r="M871" s="1"/>
      <c r="N871" s="1"/>
      <c r="O871" s="1"/>
      <c r="P871" s="1"/>
      <c r="Q871" s="1"/>
      <c r="R871" s="1"/>
      <c r="S871" s="1"/>
      <c r="T871" s="1"/>
      <c r="U871" s="1"/>
      <c r="V871" s="1"/>
      <c r="W871" s="1"/>
      <c r="X871" s="1"/>
      <c r="Y871" s="1"/>
      <c r="Z871" s="1"/>
    </row>
    <row r="872" spans="1:26" ht="13.5" customHeight="1" x14ac:dyDescent="0.3">
      <c r="A872" s="1"/>
      <c r="B872" s="2"/>
      <c r="C872" s="2"/>
      <c r="D872" s="3"/>
      <c r="E872" s="4"/>
      <c r="F872" s="3"/>
      <c r="G872" s="1"/>
      <c r="H872" s="5"/>
      <c r="I872" s="5"/>
      <c r="J872" s="1"/>
      <c r="K872" s="1"/>
      <c r="L872" s="1"/>
      <c r="M872" s="1"/>
      <c r="N872" s="1"/>
      <c r="O872" s="1"/>
      <c r="P872" s="1"/>
      <c r="Q872" s="1"/>
      <c r="R872" s="1"/>
      <c r="S872" s="1"/>
      <c r="T872" s="1"/>
      <c r="U872" s="1"/>
      <c r="V872" s="1"/>
      <c r="W872" s="1"/>
      <c r="X872" s="1"/>
      <c r="Y872" s="1"/>
      <c r="Z872" s="1"/>
    </row>
    <row r="873" spans="1:26" ht="13.5" customHeight="1" x14ac:dyDescent="0.3">
      <c r="A873" s="1"/>
      <c r="B873" s="2"/>
      <c r="C873" s="2"/>
      <c r="D873" s="3"/>
      <c r="E873" s="4"/>
      <c r="F873" s="3"/>
      <c r="G873" s="1"/>
      <c r="H873" s="5"/>
      <c r="I873" s="5"/>
      <c r="J873" s="1"/>
      <c r="K873" s="1"/>
      <c r="L873" s="1"/>
      <c r="M873" s="1"/>
      <c r="N873" s="1"/>
      <c r="O873" s="1"/>
      <c r="P873" s="1"/>
      <c r="Q873" s="1"/>
      <c r="R873" s="1"/>
      <c r="S873" s="1"/>
      <c r="T873" s="1"/>
      <c r="U873" s="1"/>
      <c r="V873" s="1"/>
      <c r="W873" s="1"/>
      <c r="X873" s="1"/>
      <c r="Y873" s="1"/>
      <c r="Z873" s="1"/>
    </row>
    <row r="874" spans="1:26" ht="13.5" customHeight="1" x14ac:dyDescent="0.3">
      <c r="A874" s="1"/>
      <c r="B874" s="2"/>
      <c r="C874" s="2"/>
      <c r="D874" s="3"/>
      <c r="E874" s="4"/>
      <c r="F874" s="3"/>
      <c r="G874" s="1"/>
      <c r="H874" s="5"/>
      <c r="I874" s="5"/>
      <c r="J874" s="1"/>
      <c r="K874" s="1"/>
      <c r="L874" s="1"/>
      <c r="M874" s="1"/>
      <c r="N874" s="1"/>
      <c r="O874" s="1"/>
      <c r="P874" s="1"/>
      <c r="Q874" s="1"/>
      <c r="R874" s="1"/>
      <c r="S874" s="1"/>
      <c r="T874" s="1"/>
      <c r="U874" s="1"/>
      <c r="V874" s="1"/>
      <c r="W874" s="1"/>
      <c r="X874" s="1"/>
      <c r="Y874" s="1"/>
      <c r="Z874" s="1"/>
    </row>
    <row r="875" spans="1:26" ht="13.5" customHeight="1" x14ac:dyDescent="0.3">
      <c r="A875" s="1"/>
      <c r="B875" s="2"/>
      <c r="C875" s="2"/>
      <c r="D875" s="3"/>
      <c r="E875" s="4"/>
      <c r="F875" s="3"/>
      <c r="G875" s="1"/>
      <c r="H875" s="5"/>
      <c r="I875" s="5"/>
      <c r="J875" s="1"/>
      <c r="K875" s="1"/>
      <c r="L875" s="1"/>
      <c r="M875" s="1"/>
      <c r="N875" s="1"/>
      <c r="O875" s="1"/>
      <c r="P875" s="1"/>
      <c r="Q875" s="1"/>
      <c r="R875" s="1"/>
      <c r="S875" s="1"/>
      <c r="T875" s="1"/>
      <c r="U875" s="1"/>
      <c r="V875" s="1"/>
      <c r="W875" s="1"/>
      <c r="X875" s="1"/>
      <c r="Y875" s="1"/>
      <c r="Z875" s="1"/>
    </row>
    <row r="876" spans="1:26" ht="13.5" customHeight="1" x14ac:dyDescent="0.3">
      <c r="A876" s="1"/>
      <c r="B876" s="2"/>
      <c r="C876" s="2"/>
      <c r="D876" s="3"/>
      <c r="E876" s="4"/>
      <c r="F876" s="3"/>
      <c r="G876" s="1"/>
      <c r="H876" s="5"/>
      <c r="I876" s="5"/>
      <c r="J876" s="1"/>
      <c r="K876" s="1"/>
      <c r="L876" s="1"/>
      <c r="M876" s="1"/>
      <c r="N876" s="1"/>
      <c r="O876" s="1"/>
      <c r="P876" s="1"/>
      <c r="Q876" s="1"/>
      <c r="R876" s="1"/>
      <c r="S876" s="1"/>
      <c r="T876" s="1"/>
      <c r="U876" s="1"/>
      <c r="V876" s="1"/>
      <c r="W876" s="1"/>
      <c r="X876" s="1"/>
      <c r="Y876" s="1"/>
      <c r="Z876" s="1"/>
    </row>
    <row r="877" spans="1:26" ht="13.5" customHeight="1" x14ac:dyDescent="0.3">
      <c r="A877" s="1"/>
      <c r="B877" s="2"/>
      <c r="C877" s="2"/>
      <c r="D877" s="3"/>
      <c r="E877" s="4"/>
      <c r="F877" s="3"/>
      <c r="G877" s="1"/>
      <c r="H877" s="5"/>
      <c r="I877" s="5"/>
      <c r="J877" s="1"/>
      <c r="K877" s="1"/>
      <c r="L877" s="1"/>
      <c r="M877" s="1"/>
      <c r="N877" s="1"/>
      <c r="O877" s="1"/>
      <c r="P877" s="1"/>
      <c r="Q877" s="1"/>
      <c r="R877" s="1"/>
      <c r="S877" s="1"/>
      <c r="T877" s="1"/>
      <c r="U877" s="1"/>
      <c r="V877" s="1"/>
      <c r="W877" s="1"/>
      <c r="X877" s="1"/>
      <c r="Y877" s="1"/>
      <c r="Z877" s="1"/>
    </row>
    <row r="878" spans="1:26" ht="13.5" customHeight="1" x14ac:dyDescent="0.3">
      <c r="A878" s="1"/>
      <c r="B878" s="2"/>
      <c r="C878" s="2"/>
      <c r="D878" s="3"/>
      <c r="E878" s="4"/>
      <c r="F878" s="3"/>
      <c r="G878" s="1"/>
      <c r="H878" s="5"/>
      <c r="I878" s="5"/>
      <c r="J878" s="1"/>
      <c r="K878" s="1"/>
      <c r="L878" s="1"/>
      <c r="M878" s="1"/>
      <c r="N878" s="1"/>
      <c r="O878" s="1"/>
      <c r="P878" s="1"/>
      <c r="Q878" s="1"/>
      <c r="R878" s="1"/>
      <c r="S878" s="1"/>
      <c r="T878" s="1"/>
      <c r="U878" s="1"/>
      <c r="V878" s="1"/>
      <c r="W878" s="1"/>
      <c r="X878" s="1"/>
      <c r="Y878" s="1"/>
      <c r="Z878" s="1"/>
    </row>
    <row r="879" spans="1:26" ht="13.5" customHeight="1" x14ac:dyDescent="0.3">
      <c r="A879" s="1"/>
      <c r="B879" s="2"/>
      <c r="C879" s="2"/>
      <c r="D879" s="3"/>
      <c r="E879" s="4"/>
      <c r="F879" s="3"/>
      <c r="G879" s="1"/>
      <c r="H879" s="5"/>
      <c r="I879" s="5"/>
      <c r="J879" s="1"/>
      <c r="K879" s="1"/>
      <c r="L879" s="1"/>
      <c r="M879" s="1"/>
      <c r="N879" s="1"/>
      <c r="O879" s="1"/>
      <c r="P879" s="1"/>
      <c r="Q879" s="1"/>
      <c r="R879" s="1"/>
      <c r="S879" s="1"/>
      <c r="T879" s="1"/>
      <c r="U879" s="1"/>
      <c r="V879" s="1"/>
      <c r="W879" s="1"/>
      <c r="X879" s="1"/>
      <c r="Y879" s="1"/>
      <c r="Z879" s="1"/>
    </row>
    <row r="880" spans="1:26" ht="13.5" customHeight="1" x14ac:dyDescent="0.3">
      <c r="A880" s="1"/>
      <c r="B880" s="2"/>
      <c r="C880" s="2"/>
      <c r="D880" s="3"/>
      <c r="E880" s="4"/>
      <c r="F880" s="3"/>
      <c r="G880" s="1"/>
      <c r="H880" s="5"/>
      <c r="I880" s="5"/>
      <c r="J880" s="1"/>
      <c r="K880" s="1"/>
      <c r="L880" s="1"/>
      <c r="M880" s="1"/>
      <c r="N880" s="1"/>
      <c r="O880" s="1"/>
      <c r="P880" s="1"/>
      <c r="Q880" s="1"/>
      <c r="R880" s="1"/>
      <c r="S880" s="1"/>
      <c r="T880" s="1"/>
      <c r="U880" s="1"/>
      <c r="V880" s="1"/>
      <c r="W880" s="1"/>
      <c r="X880" s="1"/>
      <c r="Y880" s="1"/>
      <c r="Z880" s="1"/>
    </row>
    <row r="881" spans="1:26" ht="13.5" customHeight="1" x14ac:dyDescent="0.3">
      <c r="A881" s="1"/>
      <c r="B881" s="2"/>
      <c r="C881" s="2"/>
      <c r="D881" s="3"/>
      <c r="E881" s="4"/>
      <c r="F881" s="3"/>
      <c r="G881" s="1"/>
      <c r="H881" s="5"/>
      <c r="I881" s="5"/>
      <c r="J881" s="1"/>
      <c r="K881" s="1"/>
      <c r="L881" s="1"/>
      <c r="M881" s="1"/>
      <c r="N881" s="1"/>
      <c r="O881" s="1"/>
      <c r="P881" s="1"/>
      <c r="Q881" s="1"/>
      <c r="R881" s="1"/>
      <c r="S881" s="1"/>
      <c r="T881" s="1"/>
      <c r="U881" s="1"/>
      <c r="V881" s="1"/>
      <c r="W881" s="1"/>
      <c r="X881" s="1"/>
      <c r="Y881" s="1"/>
      <c r="Z881" s="1"/>
    </row>
    <row r="882" spans="1:26" ht="13.5" customHeight="1" x14ac:dyDescent="0.3">
      <c r="A882" s="1"/>
      <c r="B882" s="2"/>
      <c r="C882" s="2"/>
      <c r="D882" s="3"/>
      <c r="E882" s="4"/>
      <c r="F882" s="3"/>
      <c r="G882" s="1"/>
      <c r="H882" s="5"/>
      <c r="I882" s="5"/>
      <c r="J882" s="1"/>
      <c r="K882" s="1"/>
      <c r="L882" s="1"/>
      <c r="M882" s="1"/>
      <c r="N882" s="1"/>
      <c r="O882" s="1"/>
      <c r="P882" s="1"/>
      <c r="Q882" s="1"/>
      <c r="R882" s="1"/>
      <c r="S882" s="1"/>
      <c r="T882" s="1"/>
      <c r="U882" s="1"/>
      <c r="V882" s="1"/>
      <c r="W882" s="1"/>
      <c r="X882" s="1"/>
      <c r="Y882" s="1"/>
      <c r="Z882" s="1"/>
    </row>
    <row r="883" spans="1:26" ht="13.5" customHeight="1" x14ac:dyDescent="0.3">
      <c r="A883" s="1"/>
      <c r="B883" s="2"/>
      <c r="C883" s="2"/>
      <c r="D883" s="3"/>
      <c r="E883" s="4"/>
      <c r="F883" s="3"/>
      <c r="G883" s="1"/>
      <c r="H883" s="5"/>
      <c r="I883" s="5"/>
      <c r="J883" s="1"/>
      <c r="K883" s="1"/>
      <c r="L883" s="1"/>
      <c r="M883" s="1"/>
      <c r="N883" s="1"/>
      <c r="O883" s="1"/>
      <c r="P883" s="1"/>
      <c r="Q883" s="1"/>
      <c r="R883" s="1"/>
      <c r="S883" s="1"/>
      <c r="T883" s="1"/>
      <c r="U883" s="1"/>
      <c r="V883" s="1"/>
      <c r="W883" s="1"/>
      <c r="X883" s="1"/>
      <c r="Y883" s="1"/>
      <c r="Z883" s="1"/>
    </row>
    <row r="884" spans="1:26" ht="13.5" customHeight="1" x14ac:dyDescent="0.3">
      <c r="A884" s="1"/>
      <c r="B884" s="2"/>
      <c r="C884" s="2"/>
      <c r="D884" s="3"/>
      <c r="E884" s="4"/>
      <c r="F884" s="3"/>
      <c r="G884" s="1"/>
      <c r="H884" s="5"/>
      <c r="I884" s="5"/>
      <c r="J884" s="1"/>
      <c r="K884" s="1"/>
      <c r="L884" s="1"/>
      <c r="M884" s="1"/>
      <c r="N884" s="1"/>
      <c r="O884" s="1"/>
      <c r="P884" s="1"/>
      <c r="Q884" s="1"/>
      <c r="R884" s="1"/>
      <c r="S884" s="1"/>
      <c r="T884" s="1"/>
      <c r="U884" s="1"/>
      <c r="V884" s="1"/>
      <c r="W884" s="1"/>
      <c r="X884" s="1"/>
      <c r="Y884" s="1"/>
      <c r="Z884" s="1"/>
    </row>
    <row r="885" spans="1:26" ht="13.5" customHeight="1" x14ac:dyDescent="0.3">
      <c r="A885" s="1"/>
      <c r="B885" s="2"/>
      <c r="C885" s="2"/>
      <c r="D885" s="3"/>
      <c r="E885" s="4"/>
      <c r="F885" s="3"/>
      <c r="G885" s="1"/>
      <c r="H885" s="5"/>
      <c r="I885" s="5"/>
      <c r="J885" s="1"/>
      <c r="K885" s="1"/>
      <c r="L885" s="1"/>
      <c r="M885" s="1"/>
      <c r="N885" s="1"/>
      <c r="O885" s="1"/>
      <c r="P885" s="1"/>
      <c r="Q885" s="1"/>
      <c r="R885" s="1"/>
      <c r="S885" s="1"/>
      <c r="T885" s="1"/>
      <c r="U885" s="1"/>
      <c r="V885" s="1"/>
      <c r="W885" s="1"/>
      <c r="X885" s="1"/>
      <c r="Y885" s="1"/>
      <c r="Z885" s="1"/>
    </row>
    <row r="886" spans="1:26" ht="13.5" customHeight="1" x14ac:dyDescent="0.3">
      <c r="A886" s="1"/>
      <c r="B886" s="2"/>
      <c r="C886" s="2"/>
      <c r="D886" s="3"/>
      <c r="E886" s="4"/>
      <c r="F886" s="3"/>
      <c r="G886" s="1"/>
      <c r="H886" s="5"/>
      <c r="I886" s="5"/>
      <c r="J886" s="1"/>
      <c r="K886" s="1"/>
      <c r="L886" s="1"/>
      <c r="M886" s="1"/>
      <c r="N886" s="1"/>
      <c r="O886" s="1"/>
      <c r="P886" s="1"/>
      <c r="Q886" s="1"/>
      <c r="R886" s="1"/>
      <c r="S886" s="1"/>
      <c r="T886" s="1"/>
      <c r="U886" s="1"/>
      <c r="V886" s="1"/>
      <c r="W886" s="1"/>
      <c r="X886" s="1"/>
      <c r="Y886" s="1"/>
      <c r="Z886" s="1"/>
    </row>
    <row r="887" spans="1:26" ht="13.5" customHeight="1" x14ac:dyDescent="0.3">
      <c r="A887" s="1"/>
      <c r="B887" s="2"/>
      <c r="C887" s="2"/>
      <c r="D887" s="3"/>
      <c r="E887" s="4"/>
      <c r="F887" s="3"/>
      <c r="G887" s="1"/>
      <c r="H887" s="5"/>
      <c r="I887" s="5"/>
      <c r="J887" s="1"/>
      <c r="K887" s="1"/>
      <c r="L887" s="1"/>
      <c r="M887" s="1"/>
      <c r="N887" s="1"/>
      <c r="O887" s="1"/>
      <c r="P887" s="1"/>
      <c r="Q887" s="1"/>
      <c r="R887" s="1"/>
      <c r="S887" s="1"/>
      <c r="T887" s="1"/>
      <c r="U887" s="1"/>
      <c r="V887" s="1"/>
      <c r="W887" s="1"/>
      <c r="X887" s="1"/>
      <c r="Y887" s="1"/>
      <c r="Z887" s="1"/>
    </row>
    <row r="888" spans="1:26" ht="13.5" customHeight="1" x14ac:dyDescent="0.3">
      <c r="A888" s="1"/>
      <c r="B888" s="2"/>
      <c r="C888" s="2"/>
      <c r="D888" s="3"/>
      <c r="E888" s="4"/>
      <c r="F888" s="3"/>
      <c r="G888" s="1"/>
      <c r="H888" s="5"/>
      <c r="I888" s="5"/>
      <c r="J888" s="1"/>
      <c r="K888" s="1"/>
      <c r="L888" s="1"/>
      <c r="M888" s="1"/>
      <c r="N888" s="1"/>
      <c r="O888" s="1"/>
      <c r="P888" s="1"/>
      <c r="Q888" s="1"/>
      <c r="R888" s="1"/>
      <c r="S888" s="1"/>
      <c r="T888" s="1"/>
      <c r="U888" s="1"/>
      <c r="V888" s="1"/>
      <c r="W888" s="1"/>
      <c r="X888" s="1"/>
      <c r="Y888" s="1"/>
      <c r="Z888" s="1"/>
    </row>
    <row r="889" spans="1:26" ht="13.5" customHeight="1" x14ac:dyDescent="0.3">
      <c r="A889" s="1"/>
      <c r="B889" s="2"/>
      <c r="C889" s="2"/>
      <c r="D889" s="3"/>
      <c r="E889" s="4"/>
      <c r="F889" s="3"/>
      <c r="G889" s="1"/>
      <c r="H889" s="5"/>
      <c r="I889" s="5"/>
      <c r="J889" s="1"/>
      <c r="K889" s="1"/>
      <c r="L889" s="1"/>
      <c r="M889" s="1"/>
      <c r="N889" s="1"/>
      <c r="O889" s="1"/>
      <c r="P889" s="1"/>
      <c r="Q889" s="1"/>
      <c r="R889" s="1"/>
      <c r="S889" s="1"/>
      <c r="T889" s="1"/>
      <c r="U889" s="1"/>
      <c r="V889" s="1"/>
      <c r="W889" s="1"/>
      <c r="X889" s="1"/>
      <c r="Y889" s="1"/>
      <c r="Z889" s="1"/>
    </row>
    <row r="890" spans="1:26" ht="13.5" customHeight="1" x14ac:dyDescent="0.3">
      <c r="A890" s="1"/>
      <c r="B890" s="2"/>
      <c r="C890" s="2"/>
      <c r="D890" s="3"/>
      <c r="E890" s="4"/>
      <c r="F890" s="3"/>
      <c r="G890" s="1"/>
      <c r="H890" s="5"/>
      <c r="I890" s="5"/>
      <c r="J890" s="1"/>
      <c r="K890" s="1"/>
      <c r="L890" s="1"/>
      <c r="M890" s="1"/>
      <c r="N890" s="1"/>
      <c r="O890" s="1"/>
      <c r="P890" s="1"/>
      <c r="Q890" s="1"/>
      <c r="R890" s="1"/>
      <c r="S890" s="1"/>
      <c r="T890" s="1"/>
      <c r="U890" s="1"/>
      <c r="V890" s="1"/>
      <c r="W890" s="1"/>
      <c r="X890" s="1"/>
      <c r="Y890" s="1"/>
      <c r="Z890" s="1"/>
    </row>
    <row r="891" spans="1:26" ht="13.5" customHeight="1" x14ac:dyDescent="0.3">
      <c r="A891" s="1"/>
      <c r="B891" s="2"/>
      <c r="C891" s="2"/>
      <c r="D891" s="3"/>
      <c r="E891" s="4"/>
      <c r="F891" s="3"/>
      <c r="G891" s="1"/>
      <c r="H891" s="5"/>
      <c r="I891" s="5"/>
      <c r="J891" s="1"/>
      <c r="K891" s="1"/>
      <c r="L891" s="1"/>
      <c r="M891" s="1"/>
      <c r="N891" s="1"/>
      <c r="O891" s="1"/>
      <c r="P891" s="1"/>
      <c r="Q891" s="1"/>
      <c r="R891" s="1"/>
      <c r="S891" s="1"/>
      <c r="T891" s="1"/>
      <c r="U891" s="1"/>
      <c r="V891" s="1"/>
      <c r="W891" s="1"/>
      <c r="X891" s="1"/>
      <c r="Y891" s="1"/>
      <c r="Z891" s="1"/>
    </row>
    <row r="892" spans="1:26" ht="13.5" customHeight="1" x14ac:dyDescent="0.3">
      <c r="A892" s="1"/>
      <c r="B892" s="2"/>
      <c r="C892" s="2"/>
      <c r="D892" s="3"/>
      <c r="E892" s="4"/>
      <c r="F892" s="3"/>
      <c r="G892" s="1"/>
      <c r="H892" s="5"/>
      <c r="I892" s="5"/>
      <c r="J892" s="1"/>
      <c r="K892" s="1"/>
      <c r="L892" s="1"/>
      <c r="M892" s="1"/>
      <c r="N892" s="1"/>
      <c r="O892" s="1"/>
      <c r="P892" s="1"/>
      <c r="Q892" s="1"/>
      <c r="R892" s="1"/>
      <c r="S892" s="1"/>
      <c r="T892" s="1"/>
      <c r="U892" s="1"/>
      <c r="V892" s="1"/>
      <c r="W892" s="1"/>
      <c r="X892" s="1"/>
      <c r="Y892" s="1"/>
      <c r="Z892" s="1"/>
    </row>
    <row r="893" spans="1:26" ht="13.5" customHeight="1" x14ac:dyDescent="0.3">
      <c r="A893" s="1"/>
      <c r="B893" s="2"/>
      <c r="C893" s="2"/>
      <c r="D893" s="3"/>
      <c r="E893" s="4"/>
      <c r="F893" s="3"/>
      <c r="G893" s="1"/>
      <c r="H893" s="5"/>
      <c r="I893" s="5"/>
      <c r="J893" s="1"/>
      <c r="K893" s="1"/>
      <c r="L893" s="1"/>
      <c r="M893" s="1"/>
      <c r="N893" s="1"/>
      <c r="O893" s="1"/>
      <c r="P893" s="1"/>
      <c r="Q893" s="1"/>
      <c r="R893" s="1"/>
      <c r="S893" s="1"/>
      <c r="T893" s="1"/>
      <c r="U893" s="1"/>
      <c r="V893" s="1"/>
      <c r="W893" s="1"/>
      <c r="X893" s="1"/>
      <c r="Y893" s="1"/>
      <c r="Z893" s="1"/>
    </row>
    <row r="894" spans="1:26" ht="13.5" customHeight="1" x14ac:dyDescent="0.3">
      <c r="A894" s="1"/>
      <c r="B894" s="2"/>
      <c r="C894" s="2"/>
      <c r="D894" s="3"/>
      <c r="E894" s="4"/>
      <c r="F894" s="3"/>
      <c r="G894" s="1"/>
      <c r="H894" s="5"/>
      <c r="I894" s="5"/>
      <c r="J894" s="1"/>
      <c r="K894" s="1"/>
      <c r="L894" s="1"/>
      <c r="M894" s="1"/>
      <c r="N894" s="1"/>
      <c r="O894" s="1"/>
      <c r="P894" s="1"/>
      <c r="Q894" s="1"/>
      <c r="R894" s="1"/>
      <c r="S894" s="1"/>
      <c r="T894" s="1"/>
      <c r="U894" s="1"/>
      <c r="V894" s="1"/>
      <c r="W894" s="1"/>
      <c r="X894" s="1"/>
      <c r="Y894" s="1"/>
      <c r="Z894" s="1"/>
    </row>
    <row r="895" spans="1:26" ht="13.5" customHeight="1" x14ac:dyDescent="0.3">
      <c r="A895" s="1"/>
      <c r="B895" s="2"/>
      <c r="C895" s="2"/>
      <c r="D895" s="3"/>
      <c r="E895" s="4"/>
      <c r="F895" s="3"/>
      <c r="G895" s="1"/>
      <c r="H895" s="5"/>
      <c r="I895" s="5"/>
      <c r="J895" s="1"/>
      <c r="K895" s="1"/>
      <c r="L895" s="1"/>
      <c r="M895" s="1"/>
      <c r="N895" s="1"/>
      <c r="O895" s="1"/>
      <c r="P895" s="1"/>
      <c r="Q895" s="1"/>
      <c r="R895" s="1"/>
      <c r="S895" s="1"/>
      <c r="T895" s="1"/>
      <c r="U895" s="1"/>
      <c r="V895" s="1"/>
      <c r="W895" s="1"/>
      <c r="X895" s="1"/>
      <c r="Y895" s="1"/>
      <c r="Z895" s="1"/>
    </row>
    <row r="896" spans="1:26" ht="13.5" customHeight="1" x14ac:dyDescent="0.3">
      <c r="A896" s="1"/>
      <c r="B896" s="2"/>
      <c r="C896" s="2"/>
      <c r="D896" s="3"/>
      <c r="E896" s="4"/>
      <c r="F896" s="3"/>
      <c r="G896" s="1"/>
      <c r="H896" s="5"/>
      <c r="I896" s="5"/>
      <c r="J896" s="1"/>
      <c r="K896" s="1"/>
      <c r="L896" s="1"/>
      <c r="M896" s="1"/>
      <c r="N896" s="1"/>
      <c r="O896" s="1"/>
      <c r="P896" s="1"/>
      <c r="Q896" s="1"/>
      <c r="R896" s="1"/>
      <c r="S896" s="1"/>
      <c r="T896" s="1"/>
      <c r="U896" s="1"/>
      <c r="V896" s="1"/>
      <c r="W896" s="1"/>
      <c r="X896" s="1"/>
      <c r="Y896" s="1"/>
      <c r="Z896" s="1"/>
    </row>
    <row r="897" spans="1:26" ht="13.5" customHeight="1" x14ac:dyDescent="0.3">
      <c r="A897" s="1"/>
      <c r="B897" s="2"/>
      <c r="C897" s="2"/>
      <c r="D897" s="3"/>
      <c r="E897" s="4"/>
      <c r="F897" s="3"/>
      <c r="G897" s="1"/>
      <c r="H897" s="5"/>
      <c r="I897" s="5"/>
      <c r="J897" s="1"/>
      <c r="K897" s="1"/>
      <c r="L897" s="1"/>
      <c r="M897" s="1"/>
      <c r="N897" s="1"/>
      <c r="O897" s="1"/>
      <c r="P897" s="1"/>
      <c r="Q897" s="1"/>
      <c r="R897" s="1"/>
      <c r="S897" s="1"/>
      <c r="T897" s="1"/>
      <c r="U897" s="1"/>
      <c r="V897" s="1"/>
      <c r="W897" s="1"/>
      <c r="X897" s="1"/>
      <c r="Y897" s="1"/>
      <c r="Z897" s="1"/>
    </row>
    <row r="898" spans="1:26" ht="13.5" customHeight="1" x14ac:dyDescent="0.3">
      <c r="A898" s="1"/>
      <c r="B898" s="2"/>
      <c r="C898" s="2"/>
      <c r="D898" s="3"/>
      <c r="E898" s="4"/>
      <c r="F898" s="3"/>
      <c r="G898" s="1"/>
      <c r="H898" s="5"/>
      <c r="I898" s="5"/>
      <c r="J898" s="1"/>
      <c r="K898" s="1"/>
      <c r="L898" s="1"/>
      <c r="M898" s="1"/>
      <c r="N898" s="1"/>
      <c r="O898" s="1"/>
      <c r="P898" s="1"/>
      <c r="Q898" s="1"/>
      <c r="R898" s="1"/>
      <c r="S898" s="1"/>
      <c r="T898" s="1"/>
      <c r="U898" s="1"/>
      <c r="V898" s="1"/>
      <c r="W898" s="1"/>
      <c r="X898" s="1"/>
      <c r="Y898" s="1"/>
      <c r="Z898" s="1"/>
    </row>
    <row r="899" spans="1:26" ht="13.5" customHeight="1" x14ac:dyDescent="0.3">
      <c r="A899" s="1"/>
      <c r="B899" s="2"/>
      <c r="C899" s="2"/>
      <c r="D899" s="3"/>
      <c r="E899" s="4"/>
      <c r="F899" s="3"/>
      <c r="G899" s="1"/>
      <c r="H899" s="5"/>
      <c r="I899" s="5"/>
      <c r="J899" s="1"/>
      <c r="K899" s="1"/>
      <c r="L899" s="1"/>
      <c r="M899" s="1"/>
      <c r="N899" s="1"/>
      <c r="O899" s="1"/>
      <c r="P899" s="1"/>
      <c r="Q899" s="1"/>
      <c r="R899" s="1"/>
      <c r="S899" s="1"/>
      <c r="T899" s="1"/>
      <c r="U899" s="1"/>
      <c r="V899" s="1"/>
      <c r="W899" s="1"/>
      <c r="X899" s="1"/>
      <c r="Y899" s="1"/>
      <c r="Z899" s="1"/>
    </row>
    <row r="900" spans="1:26" ht="13.5" customHeight="1" x14ac:dyDescent="0.3">
      <c r="A900" s="1"/>
      <c r="B900" s="2"/>
      <c r="C900" s="2"/>
      <c r="D900" s="3"/>
      <c r="E900" s="4"/>
      <c r="F900" s="3"/>
      <c r="G900" s="1"/>
      <c r="H900" s="5"/>
      <c r="I900" s="5"/>
      <c r="J900" s="1"/>
      <c r="K900" s="1"/>
      <c r="L900" s="1"/>
      <c r="M900" s="1"/>
      <c r="N900" s="1"/>
      <c r="O900" s="1"/>
      <c r="P900" s="1"/>
      <c r="Q900" s="1"/>
      <c r="R900" s="1"/>
      <c r="S900" s="1"/>
      <c r="T900" s="1"/>
      <c r="U900" s="1"/>
      <c r="V900" s="1"/>
      <c r="W900" s="1"/>
      <c r="X900" s="1"/>
      <c r="Y900" s="1"/>
      <c r="Z900" s="1"/>
    </row>
    <row r="901" spans="1:26" ht="13.5" customHeight="1" x14ac:dyDescent="0.3">
      <c r="A901" s="1"/>
      <c r="B901" s="2"/>
      <c r="C901" s="2"/>
      <c r="D901" s="3"/>
      <c r="E901" s="4"/>
      <c r="F901" s="3"/>
      <c r="G901" s="1"/>
      <c r="H901" s="5"/>
      <c r="I901" s="5"/>
      <c r="J901" s="1"/>
      <c r="K901" s="1"/>
      <c r="L901" s="1"/>
      <c r="M901" s="1"/>
      <c r="N901" s="1"/>
      <c r="O901" s="1"/>
      <c r="P901" s="1"/>
      <c r="Q901" s="1"/>
      <c r="R901" s="1"/>
      <c r="S901" s="1"/>
      <c r="T901" s="1"/>
      <c r="U901" s="1"/>
      <c r="V901" s="1"/>
      <c r="W901" s="1"/>
      <c r="X901" s="1"/>
      <c r="Y901" s="1"/>
      <c r="Z901" s="1"/>
    </row>
    <row r="902" spans="1:26" ht="13.5" customHeight="1" x14ac:dyDescent="0.3">
      <c r="A902" s="1"/>
      <c r="B902" s="2"/>
      <c r="C902" s="2"/>
      <c r="D902" s="3"/>
      <c r="E902" s="4"/>
      <c r="F902" s="3"/>
      <c r="G902" s="1"/>
      <c r="H902" s="5"/>
      <c r="I902" s="5"/>
      <c r="J902" s="1"/>
      <c r="K902" s="1"/>
      <c r="L902" s="1"/>
      <c r="M902" s="1"/>
      <c r="N902" s="1"/>
      <c r="O902" s="1"/>
      <c r="P902" s="1"/>
      <c r="Q902" s="1"/>
      <c r="R902" s="1"/>
      <c r="S902" s="1"/>
      <c r="T902" s="1"/>
      <c r="U902" s="1"/>
      <c r="V902" s="1"/>
      <c r="W902" s="1"/>
      <c r="X902" s="1"/>
      <c r="Y902" s="1"/>
      <c r="Z902" s="1"/>
    </row>
    <row r="903" spans="1:26" ht="13.5" customHeight="1" x14ac:dyDescent="0.3">
      <c r="A903" s="1"/>
      <c r="B903" s="2"/>
      <c r="C903" s="2"/>
      <c r="D903" s="3"/>
      <c r="E903" s="4"/>
      <c r="F903" s="3"/>
      <c r="G903" s="1"/>
      <c r="H903" s="5"/>
      <c r="I903" s="5"/>
      <c r="J903" s="1"/>
      <c r="K903" s="1"/>
      <c r="L903" s="1"/>
      <c r="M903" s="1"/>
      <c r="N903" s="1"/>
      <c r="O903" s="1"/>
      <c r="P903" s="1"/>
      <c r="Q903" s="1"/>
      <c r="R903" s="1"/>
      <c r="S903" s="1"/>
      <c r="T903" s="1"/>
      <c r="U903" s="1"/>
      <c r="V903" s="1"/>
      <c r="W903" s="1"/>
      <c r="X903" s="1"/>
      <c r="Y903" s="1"/>
      <c r="Z903" s="1"/>
    </row>
    <row r="904" spans="1:26" ht="13.5" customHeight="1" x14ac:dyDescent="0.3">
      <c r="A904" s="1"/>
      <c r="B904" s="2"/>
      <c r="C904" s="2"/>
      <c r="D904" s="3"/>
      <c r="E904" s="4"/>
      <c r="F904" s="3"/>
      <c r="G904" s="1"/>
      <c r="H904" s="5"/>
      <c r="I904" s="5"/>
      <c r="J904" s="1"/>
      <c r="K904" s="1"/>
      <c r="L904" s="1"/>
      <c r="M904" s="1"/>
      <c r="N904" s="1"/>
      <c r="O904" s="1"/>
      <c r="P904" s="1"/>
      <c r="Q904" s="1"/>
      <c r="R904" s="1"/>
      <c r="S904" s="1"/>
      <c r="T904" s="1"/>
      <c r="U904" s="1"/>
      <c r="V904" s="1"/>
      <c r="W904" s="1"/>
      <c r="X904" s="1"/>
      <c r="Y904" s="1"/>
      <c r="Z904" s="1"/>
    </row>
    <row r="905" spans="1:26" ht="13.5" customHeight="1" x14ac:dyDescent="0.3">
      <c r="A905" s="1"/>
      <c r="B905" s="2"/>
      <c r="C905" s="2"/>
      <c r="D905" s="3"/>
      <c r="E905" s="4"/>
      <c r="F905" s="3"/>
      <c r="G905" s="1"/>
      <c r="H905" s="5"/>
      <c r="I905" s="5"/>
      <c r="J905" s="1"/>
      <c r="K905" s="1"/>
      <c r="L905" s="1"/>
      <c r="M905" s="1"/>
      <c r="N905" s="1"/>
      <c r="O905" s="1"/>
      <c r="P905" s="1"/>
      <c r="Q905" s="1"/>
      <c r="R905" s="1"/>
      <c r="S905" s="1"/>
      <c r="T905" s="1"/>
      <c r="U905" s="1"/>
      <c r="V905" s="1"/>
      <c r="W905" s="1"/>
      <c r="X905" s="1"/>
      <c r="Y905" s="1"/>
      <c r="Z905" s="1"/>
    </row>
    <row r="906" spans="1:26" ht="13.5" customHeight="1" x14ac:dyDescent="0.3">
      <c r="A906" s="1"/>
      <c r="B906" s="2"/>
      <c r="C906" s="2"/>
      <c r="D906" s="3"/>
      <c r="E906" s="4"/>
      <c r="F906" s="3"/>
      <c r="G906" s="1"/>
      <c r="H906" s="5"/>
      <c r="I906" s="5"/>
      <c r="J906" s="1"/>
      <c r="K906" s="1"/>
      <c r="L906" s="1"/>
      <c r="M906" s="1"/>
      <c r="N906" s="1"/>
      <c r="O906" s="1"/>
      <c r="P906" s="1"/>
      <c r="Q906" s="1"/>
      <c r="R906" s="1"/>
      <c r="S906" s="1"/>
      <c r="T906" s="1"/>
      <c r="U906" s="1"/>
      <c r="V906" s="1"/>
      <c r="W906" s="1"/>
      <c r="X906" s="1"/>
      <c r="Y906" s="1"/>
      <c r="Z906" s="1"/>
    </row>
    <row r="907" spans="1:26" ht="13.5" customHeight="1" x14ac:dyDescent="0.3">
      <c r="A907" s="1"/>
      <c r="B907" s="2"/>
      <c r="C907" s="2"/>
      <c r="D907" s="3"/>
      <c r="E907" s="4"/>
      <c r="F907" s="3"/>
      <c r="G907" s="1"/>
      <c r="H907" s="5"/>
      <c r="I907" s="5"/>
      <c r="J907" s="1"/>
      <c r="K907" s="1"/>
      <c r="L907" s="1"/>
      <c r="M907" s="1"/>
      <c r="N907" s="1"/>
      <c r="O907" s="1"/>
      <c r="P907" s="1"/>
      <c r="Q907" s="1"/>
      <c r="R907" s="1"/>
      <c r="S907" s="1"/>
      <c r="T907" s="1"/>
      <c r="U907" s="1"/>
      <c r="V907" s="1"/>
      <c r="W907" s="1"/>
      <c r="X907" s="1"/>
      <c r="Y907" s="1"/>
      <c r="Z907" s="1"/>
    </row>
    <row r="908" spans="1:26" ht="13.5" customHeight="1" x14ac:dyDescent="0.3">
      <c r="A908" s="1"/>
      <c r="B908" s="2"/>
      <c r="C908" s="2"/>
      <c r="D908" s="3"/>
      <c r="E908" s="4"/>
      <c r="F908" s="3"/>
      <c r="G908" s="1"/>
      <c r="H908" s="5"/>
      <c r="I908" s="5"/>
      <c r="J908" s="1"/>
      <c r="K908" s="1"/>
      <c r="L908" s="1"/>
      <c r="M908" s="1"/>
      <c r="N908" s="1"/>
      <c r="O908" s="1"/>
      <c r="P908" s="1"/>
      <c r="Q908" s="1"/>
      <c r="R908" s="1"/>
      <c r="S908" s="1"/>
      <c r="T908" s="1"/>
      <c r="U908" s="1"/>
      <c r="V908" s="1"/>
      <c r="W908" s="1"/>
      <c r="X908" s="1"/>
      <c r="Y908" s="1"/>
      <c r="Z908" s="1"/>
    </row>
    <row r="909" spans="1:26" ht="13.5" customHeight="1" x14ac:dyDescent="0.3">
      <c r="A909" s="1"/>
      <c r="B909" s="2"/>
      <c r="C909" s="2"/>
      <c r="D909" s="3"/>
      <c r="E909" s="4"/>
      <c r="F909" s="3"/>
      <c r="G909" s="1"/>
      <c r="H909" s="5"/>
      <c r="I909" s="5"/>
      <c r="J909" s="1"/>
      <c r="K909" s="1"/>
      <c r="L909" s="1"/>
      <c r="M909" s="1"/>
      <c r="N909" s="1"/>
      <c r="O909" s="1"/>
      <c r="P909" s="1"/>
      <c r="Q909" s="1"/>
      <c r="R909" s="1"/>
      <c r="S909" s="1"/>
      <c r="T909" s="1"/>
      <c r="U909" s="1"/>
      <c r="V909" s="1"/>
      <c r="W909" s="1"/>
      <c r="X909" s="1"/>
      <c r="Y909" s="1"/>
      <c r="Z909" s="1"/>
    </row>
    <row r="910" spans="1:26" ht="13.5" customHeight="1" x14ac:dyDescent="0.3">
      <c r="A910" s="1"/>
      <c r="B910" s="2"/>
      <c r="C910" s="2"/>
      <c r="D910" s="3"/>
      <c r="E910" s="4"/>
      <c r="F910" s="3"/>
      <c r="G910" s="1"/>
      <c r="H910" s="5"/>
      <c r="I910" s="5"/>
      <c r="J910" s="1"/>
      <c r="K910" s="1"/>
      <c r="L910" s="1"/>
      <c r="M910" s="1"/>
      <c r="N910" s="1"/>
      <c r="O910" s="1"/>
      <c r="P910" s="1"/>
      <c r="Q910" s="1"/>
      <c r="R910" s="1"/>
      <c r="S910" s="1"/>
      <c r="T910" s="1"/>
      <c r="U910" s="1"/>
      <c r="V910" s="1"/>
      <c r="W910" s="1"/>
      <c r="X910" s="1"/>
      <c r="Y910" s="1"/>
      <c r="Z910" s="1"/>
    </row>
    <row r="911" spans="1:26" ht="13.5" customHeight="1" x14ac:dyDescent="0.3">
      <c r="A911" s="1"/>
      <c r="B911" s="2"/>
      <c r="C911" s="2"/>
      <c r="D911" s="3"/>
      <c r="E911" s="4"/>
      <c r="F911" s="3"/>
      <c r="G911" s="1"/>
      <c r="H911" s="5"/>
      <c r="I911" s="5"/>
      <c r="J911" s="1"/>
      <c r="K911" s="1"/>
      <c r="L911" s="1"/>
      <c r="M911" s="1"/>
      <c r="N911" s="1"/>
      <c r="O911" s="1"/>
      <c r="P911" s="1"/>
      <c r="Q911" s="1"/>
      <c r="R911" s="1"/>
      <c r="S911" s="1"/>
      <c r="T911" s="1"/>
      <c r="U911" s="1"/>
      <c r="V911" s="1"/>
      <c r="W911" s="1"/>
      <c r="X911" s="1"/>
      <c r="Y911" s="1"/>
      <c r="Z911" s="1"/>
    </row>
    <row r="912" spans="1:26" ht="13.5" customHeight="1" x14ac:dyDescent="0.3">
      <c r="A912" s="1"/>
      <c r="B912" s="2"/>
      <c r="C912" s="2"/>
      <c r="D912" s="3"/>
      <c r="E912" s="4"/>
      <c r="F912" s="3"/>
      <c r="G912" s="1"/>
      <c r="H912" s="5"/>
      <c r="I912" s="5"/>
      <c r="J912" s="1"/>
      <c r="K912" s="1"/>
      <c r="L912" s="1"/>
      <c r="M912" s="1"/>
      <c r="N912" s="1"/>
      <c r="O912" s="1"/>
      <c r="P912" s="1"/>
      <c r="Q912" s="1"/>
      <c r="R912" s="1"/>
      <c r="S912" s="1"/>
      <c r="T912" s="1"/>
      <c r="U912" s="1"/>
      <c r="V912" s="1"/>
      <c r="W912" s="1"/>
      <c r="X912" s="1"/>
      <c r="Y912" s="1"/>
      <c r="Z912" s="1"/>
    </row>
    <row r="913" spans="1:26" ht="13.5" customHeight="1" x14ac:dyDescent="0.3">
      <c r="A913" s="1"/>
      <c r="B913" s="2"/>
      <c r="C913" s="2"/>
      <c r="D913" s="3"/>
      <c r="E913" s="4"/>
      <c r="F913" s="3"/>
      <c r="G913" s="1"/>
      <c r="H913" s="5"/>
      <c r="I913" s="5"/>
      <c r="J913" s="1"/>
      <c r="K913" s="1"/>
      <c r="L913" s="1"/>
      <c r="M913" s="1"/>
      <c r="N913" s="1"/>
      <c r="O913" s="1"/>
      <c r="P913" s="1"/>
      <c r="Q913" s="1"/>
      <c r="R913" s="1"/>
      <c r="S913" s="1"/>
      <c r="T913" s="1"/>
      <c r="U913" s="1"/>
      <c r="V913" s="1"/>
      <c r="W913" s="1"/>
      <c r="X913" s="1"/>
      <c r="Y913" s="1"/>
      <c r="Z913" s="1"/>
    </row>
    <row r="914" spans="1:26" ht="13.5" customHeight="1" x14ac:dyDescent="0.3">
      <c r="A914" s="1"/>
      <c r="B914" s="2"/>
      <c r="C914" s="2"/>
      <c r="D914" s="3"/>
      <c r="E914" s="4"/>
      <c r="F914" s="3"/>
      <c r="G914" s="1"/>
      <c r="H914" s="5"/>
      <c r="I914" s="5"/>
      <c r="J914" s="1"/>
      <c r="K914" s="1"/>
      <c r="L914" s="1"/>
      <c r="M914" s="1"/>
      <c r="N914" s="1"/>
      <c r="O914" s="1"/>
      <c r="P914" s="1"/>
      <c r="Q914" s="1"/>
      <c r="R914" s="1"/>
      <c r="S914" s="1"/>
      <c r="T914" s="1"/>
      <c r="U914" s="1"/>
      <c r="V914" s="1"/>
      <c r="W914" s="1"/>
      <c r="X914" s="1"/>
      <c r="Y914" s="1"/>
      <c r="Z914" s="1"/>
    </row>
    <row r="915" spans="1:26" ht="13.5" customHeight="1" x14ac:dyDescent="0.3">
      <c r="A915" s="1"/>
      <c r="B915" s="2"/>
      <c r="C915" s="2"/>
      <c r="D915" s="3"/>
      <c r="E915" s="4"/>
      <c r="F915" s="3"/>
      <c r="G915" s="1"/>
      <c r="H915" s="5"/>
      <c r="I915" s="5"/>
      <c r="J915" s="1"/>
      <c r="K915" s="1"/>
      <c r="L915" s="1"/>
      <c r="M915" s="1"/>
      <c r="N915" s="1"/>
      <c r="O915" s="1"/>
      <c r="P915" s="1"/>
      <c r="Q915" s="1"/>
      <c r="R915" s="1"/>
      <c r="S915" s="1"/>
      <c r="T915" s="1"/>
      <c r="U915" s="1"/>
      <c r="V915" s="1"/>
      <c r="W915" s="1"/>
      <c r="X915" s="1"/>
      <c r="Y915" s="1"/>
      <c r="Z915" s="1"/>
    </row>
    <row r="916" spans="1:26" ht="13.5" customHeight="1" x14ac:dyDescent="0.3">
      <c r="A916" s="1"/>
      <c r="B916" s="2"/>
      <c r="C916" s="2"/>
      <c r="D916" s="3"/>
      <c r="E916" s="4"/>
      <c r="F916" s="3"/>
      <c r="G916" s="1"/>
      <c r="H916" s="5"/>
      <c r="I916" s="5"/>
      <c r="J916" s="1"/>
      <c r="K916" s="1"/>
      <c r="L916" s="1"/>
      <c r="M916" s="1"/>
      <c r="N916" s="1"/>
      <c r="O916" s="1"/>
      <c r="P916" s="1"/>
      <c r="Q916" s="1"/>
      <c r="R916" s="1"/>
      <c r="S916" s="1"/>
      <c r="T916" s="1"/>
      <c r="U916" s="1"/>
      <c r="V916" s="1"/>
      <c r="W916" s="1"/>
      <c r="X916" s="1"/>
      <c r="Y916" s="1"/>
      <c r="Z916" s="1"/>
    </row>
    <row r="917" spans="1:26" ht="13.5" customHeight="1" x14ac:dyDescent="0.3">
      <c r="A917" s="1"/>
      <c r="B917" s="2"/>
      <c r="C917" s="2"/>
      <c r="D917" s="3"/>
      <c r="E917" s="4"/>
      <c r="F917" s="3"/>
      <c r="G917" s="1"/>
      <c r="H917" s="5"/>
      <c r="I917" s="5"/>
      <c r="J917" s="1"/>
      <c r="K917" s="1"/>
      <c r="L917" s="1"/>
      <c r="M917" s="1"/>
      <c r="N917" s="1"/>
      <c r="O917" s="1"/>
      <c r="P917" s="1"/>
      <c r="Q917" s="1"/>
      <c r="R917" s="1"/>
      <c r="S917" s="1"/>
      <c r="T917" s="1"/>
      <c r="U917" s="1"/>
      <c r="V917" s="1"/>
      <c r="W917" s="1"/>
      <c r="X917" s="1"/>
      <c r="Y917" s="1"/>
      <c r="Z917" s="1"/>
    </row>
    <row r="918" spans="1:26" ht="13.5" customHeight="1" x14ac:dyDescent="0.3">
      <c r="A918" s="1"/>
      <c r="B918" s="2"/>
      <c r="C918" s="2"/>
      <c r="D918" s="3"/>
      <c r="E918" s="4"/>
      <c r="F918" s="3"/>
      <c r="G918" s="1"/>
      <c r="H918" s="5"/>
      <c r="I918" s="5"/>
      <c r="J918" s="1"/>
      <c r="K918" s="1"/>
      <c r="L918" s="1"/>
      <c r="M918" s="1"/>
      <c r="N918" s="1"/>
      <c r="O918" s="1"/>
      <c r="P918" s="1"/>
      <c r="Q918" s="1"/>
      <c r="R918" s="1"/>
      <c r="S918" s="1"/>
      <c r="T918" s="1"/>
      <c r="U918" s="1"/>
      <c r="V918" s="1"/>
      <c r="W918" s="1"/>
      <c r="X918" s="1"/>
      <c r="Y918" s="1"/>
      <c r="Z918" s="1"/>
    </row>
    <row r="919" spans="1:26" ht="13.5" customHeight="1" x14ac:dyDescent="0.3">
      <c r="A919" s="1"/>
      <c r="B919" s="2"/>
      <c r="C919" s="2"/>
      <c r="D919" s="3"/>
      <c r="E919" s="4"/>
      <c r="F919" s="3"/>
      <c r="G919" s="1"/>
      <c r="H919" s="5"/>
      <c r="I919" s="5"/>
      <c r="J919" s="1"/>
      <c r="K919" s="1"/>
      <c r="L919" s="1"/>
      <c r="M919" s="1"/>
      <c r="N919" s="1"/>
      <c r="O919" s="1"/>
      <c r="P919" s="1"/>
      <c r="Q919" s="1"/>
      <c r="R919" s="1"/>
      <c r="S919" s="1"/>
      <c r="T919" s="1"/>
      <c r="U919" s="1"/>
      <c r="V919" s="1"/>
      <c r="W919" s="1"/>
      <c r="X919" s="1"/>
      <c r="Y919" s="1"/>
      <c r="Z919" s="1"/>
    </row>
    <row r="920" spans="1:26" ht="13.5" customHeight="1" x14ac:dyDescent="0.3">
      <c r="A920" s="1"/>
      <c r="B920" s="2"/>
      <c r="C920" s="2"/>
      <c r="D920" s="3"/>
      <c r="E920" s="4"/>
      <c r="F920" s="3"/>
      <c r="G920" s="1"/>
      <c r="H920" s="5"/>
      <c r="I920" s="5"/>
      <c r="J920" s="1"/>
      <c r="K920" s="1"/>
      <c r="L920" s="1"/>
      <c r="M920" s="1"/>
      <c r="N920" s="1"/>
      <c r="O920" s="1"/>
      <c r="P920" s="1"/>
      <c r="Q920" s="1"/>
      <c r="R920" s="1"/>
      <c r="S920" s="1"/>
      <c r="T920" s="1"/>
      <c r="U920" s="1"/>
      <c r="V920" s="1"/>
      <c r="W920" s="1"/>
      <c r="X920" s="1"/>
      <c r="Y920" s="1"/>
      <c r="Z920" s="1"/>
    </row>
    <row r="921" spans="1:26" ht="13.5" customHeight="1" x14ac:dyDescent="0.3">
      <c r="A921" s="1"/>
      <c r="B921" s="2"/>
      <c r="C921" s="2"/>
      <c r="D921" s="3"/>
      <c r="E921" s="4"/>
      <c r="F921" s="3"/>
      <c r="G921" s="1"/>
      <c r="H921" s="5"/>
      <c r="I921" s="5"/>
      <c r="J921" s="1"/>
      <c r="K921" s="1"/>
      <c r="L921" s="1"/>
      <c r="M921" s="1"/>
      <c r="N921" s="1"/>
      <c r="O921" s="1"/>
      <c r="P921" s="1"/>
      <c r="Q921" s="1"/>
      <c r="R921" s="1"/>
      <c r="S921" s="1"/>
      <c r="T921" s="1"/>
      <c r="U921" s="1"/>
      <c r="V921" s="1"/>
      <c r="W921" s="1"/>
      <c r="X921" s="1"/>
      <c r="Y921" s="1"/>
      <c r="Z921" s="1"/>
    </row>
    <row r="922" spans="1:26" ht="13.5" customHeight="1" x14ac:dyDescent="0.3">
      <c r="A922" s="1"/>
      <c r="B922" s="2"/>
      <c r="C922" s="2"/>
      <c r="D922" s="3"/>
      <c r="E922" s="4"/>
      <c r="F922" s="3"/>
      <c r="G922" s="1"/>
      <c r="H922" s="5"/>
      <c r="I922" s="5"/>
      <c r="J922" s="1"/>
      <c r="K922" s="1"/>
      <c r="L922" s="1"/>
      <c r="M922" s="1"/>
      <c r="N922" s="1"/>
      <c r="O922" s="1"/>
      <c r="P922" s="1"/>
      <c r="Q922" s="1"/>
      <c r="R922" s="1"/>
      <c r="S922" s="1"/>
      <c r="T922" s="1"/>
      <c r="U922" s="1"/>
      <c r="V922" s="1"/>
      <c r="W922" s="1"/>
      <c r="X922" s="1"/>
      <c r="Y922" s="1"/>
      <c r="Z922" s="1"/>
    </row>
    <row r="923" spans="1:26" ht="13.5" customHeight="1" x14ac:dyDescent="0.3">
      <c r="A923" s="1"/>
      <c r="B923" s="2"/>
      <c r="C923" s="2"/>
      <c r="D923" s="3"/>
      <c r="E923" s="4"/>
      <c r="F923" s="3"/>
      <c r="G923" s="1"/>
      <c r="H923" s="5"/>
      <c r="I923" s="5"/>
      <c r="J923" s="1"/>
      <c r="K923" s="1"/>
      <c r="L923" s="1"/>
      <c r="M923" s="1"/>
      <c r="N923" s="1"/>
      <c r="O923" s="1"/>
      <c r="P923" s="1"/>
      <c r="Q923" s="1"/>
      <c r="R923" s="1"/>
      <c r="S923" s="1"/>
      <c r="T923" s="1"/>
      <c r="U923" s="1"/>
      <c r="V923" s="1"/>
      <c r="W923" s="1"/>
      <c r="X923" s="1"/>
      <c r="Y923" s="1"/>
      <c r="Z923" s="1"/>
    </row>
    <row r="924" spans="1:26" ht="13.5" customHeight="1" x14ac:dyDescent="0.3">
      <c r="A924" s="1"/>
      <c r="B924" s="2"/>
      <c r="C924" s="2"/>
      <c r="D924" s="3"/>
      <c r="E924" s="4"/>
      <c r="F924" s="3"/>
      <c r="G924" s="1"/>
      <c r="H924" s="5"/>
      <c r="I924" s="5"/>
      <c r="J924" s="1"/>
      <c r="K924" s="1"/>
      <c r="L924" s="1"/>
      <c r="M924" s="1"/>
      <c r="N924" s="1"/>
      <c r="O924" s="1"/>
      <c r="P924" s="1"/>
      <c r="Q924" s="1"/>
      <c r="R924" s="1"/>
      <c r="S924" s="1"/>
      <c r="T924" s="1"/>
      <c r="U924" s="1"/>
      <c r="V924" s="1"/>
      <c r="W924" s="1"/>
      <c r="X924" s="1"/>
      <c r="Y924" s="1"/>
      <c r="Z924" s="1"/>
    </row>
    <row r="925" spans="1:26" ht="13.5" customHeight="1" x14ac:dyDescent="0.3">
      <c r="A925" s="1"/>
      <c r="B925" s="2"/>
      <c r="C925" s="2"/>
      <c r="D925" s="3"/>
      <c r="E925" s="4"/>
      <c r="F925" s="3"/>
      <c r="G925" s="1"/>
      <c r="H925" s="5"/>
      <c r="I925" s="5"/>
      <c r="J925" s="1"/>
      <c r="K925" s="1"/>
      <c r="L925" s="1"/>
      <c r="M925" s="1"/>
      <c r="N925" s="1"/>
      <c r="O925" s="1"/>
      <c r="P925" s="1"/>
      <c r="Q925" s="1"/>
      <c r="R925" s="1"/>
      <c r="S925" s="1"/>
      <c r="T925" s="1"/>
      <c r="U925" s="1"/>
      <c r="V925" s="1"/>
      <c r="W925" s="1"/>
      <c r="X925" s="1"/>
      <c r="Y925" s="1"/>
      <c r="Z925" s="1"/>
    </row>
    <row r="926" spans="1:26" ht="13.5" customHeight="1" x14ac:dyDescent="0.3">
      <c r="A926" s="1"/>
      <c r="B926" s="2"/>
      <c r="C926" s="2"/>
      <c r="D926" s="3"/>
      <c r="E926" s="4"/>
      <c r="F926" s="3"/>
      <c r="G926" s="1"/>
      <c r="H926" s="5"/>
      <c r="I926" s="5"/>
      <c r="J926" s="1"/>
      <c r="K926" s="1"/>
      <c r="L926" s="1"/>
      <c r="M926" s="1"/>
      <c r="N926" s="1"/>
      <c r="O926" s="1"/>
      <c r="P926" s="1"/>
      <c r="Q926" s="1"/>
      <c r="R926" s="1"/>
      <c r="S926" s="1"/>
      <c r="T926" s="1"/>
      <c r="U926" s="1"/>
      <c r="V926" s="1"/>
      <c r="W926" s="1"/>
      <c r="X926" s="1"/>
      <c r="Y926" s="1"/>
      <c r="Z926" s="1"/>
    </row>
    <row r="927" spans="1:26" ht="13.5" customHeight="1" x14ac:dyDescent="0.3">
      <c r="A927" s="1"/>
      <c r="B927" s="2"/>
      <c r="C927" s="2"/>
      <c r="D927" s="3"/>
      <c r="E927" s="4"/>
      <c r="F927" s="3"/>
      <c r="G927" s="1"/>
      <c r="H927" s="5"/>
      <c r="I927" s="5"/>
      <c r="J927" s="1"/>
      <c r="K927" s="1"/>
      <c r="L927" s="1"/>
      <c r="M927" s="1"/>
      <c r="N927" s="1"/>
      <c r="O927" s="1"/>
      <c r="P927" s="1"/>
      <c r="Q927" s="1"/>
      <c r="R927" s="1"/>
      <c r="S927" s="1"/>
      <c r="T927" s="1"/>
      <c r="U927" s="1"/>
      <c r="V927" s="1"/>
      <c r="W927" s="1"/>
      <c r="X927" s="1"/>
      <c r="Y927" s="1"/>
      <c r="Z927" s="1"/>
    </row>
    <row r="928" spans="1:26" ht="13.5" customHeight="1" x14ac:dyDescent="0.3">
      <c r="A928" s="1"/>
      <c r="B928" s="2"/>
      <c r="C928" s="2"/>
      <c r="D928" s="3"/>
      <c r="E928" s="4"/>
      <c r="F928" s="3"/>
      <c r="G928" s="1"/>
      <c r="H928" s="5"/>
      <c r="I928" s="5"/>
      <c r="J928" s="1"/>
      <c r="K928" s="1"/>
      <c r="L928" s="1"/>
      <c r="M928" s="1"/>
      <c r="N928" s="1"/>
      <c r="O928" s="1"/>
      <c r="P928" s="1"/>
      <c r="Q928" s="1"/>
      <c r="R928" s="1"/>
      <c r="S928" s="1"/>
      <c r="T928" s="1"/>
      <c r="U928" s="1"/>
      <c r="V928" s="1"/>
      <c r="W928" s="1"/>
      <c r="X928" s="1"/>
      <c r="Y928" s="1"/>
      <c r="Z928" s="1"/>
    </row>
    <row r="929" spans="1:26" ht="13.5" customHeight="1" x14ac:dyDescent="0.3">
      <c r="A929" s="1"/>
      <c r="B929" s="2"/>
      <c r="C929" s="2"/>
      <c r="D929" s="3"/>
      <c r="E929" s="4"/>
      <c r="F929" s="3"/>
      <c r="G929" s="1"/>
      <c r="H929" s="5"/>
      <c r="I929" s="5"/>
      <c r="J929" s="1"/>
      <c r="K929" s="1"/>
      <c r="L929" s="1"/>
      <c r="M929" s="1"/>
      <c r="N929" s="1"/>
      <c r="O929" s="1"/>
      <c r="P929" s="1"/>
      <c r="Q929" s="1"/>
      <c r="R929" s="1"/>
      <c r="S929" s="1"/>
      <c r="T929" s="1"/>
      <c r="U929" s="1"/>
      <c r="V929" s="1"/>
      <c r="W929" s="1"/>
      <c r="X929" s="1"/>
      <c r="Y929" s="1"/>
      <c r="Z929" s="1"/>
    </row>
    <row r="930" spans="1:26" ht="13.5" customHeight="1" x14ac:dyDescent="0.3">
      <c r="A930" s="1"/>
      <c r="B930" s="2"/>
      <c r="C930" s="2"/>
      <c r="D930" s="3"/>
      <c r="E930" s="4"/>
      <c r="F930" s="3"/>
      <c r="G930" s="1"/>
      <c r="H930" s="5"/>
      <c r="I930" s="5"/>
      <c r="J930" s="1"/>
      <c r="K930" s="1"/>
      <c r="L930" s="1"/>
      <c r="M930" s="1"/>
      <c r="N930" s="1"/>
      <c r="O930" s="1"/>
      <c r="P930" s="1"/>
      <c r="Q930" s="1"/>
      <c r="R930" s="1"/>
      <c r="S930" s="1"/>
      <c r="T930" s="1"/>
      <c r="U930" s="1"/>
      <c r="V930" s="1"/>
      <c r="W930" s="1"/>
      <c r="X930" s="1"/>
      <c r="Y930" s="1"/>
      <c r="Z930" s="1"/>
    </row>
    <row r="931" spans="1:26" ht="13.5" customHeight="1" x14ac:dyDescent="0.3">
      <c r="A931" s="1"/>
      <c r="B931" s="2"/>
      <c r="C931" s="2"/>
      <c r="D931" s="3"/>
      <c r="E931" s="4"/>
      <c r="F931" s="3"/>
      <c r="G931" s="1"/>
      <c r="H931" s="5"/>
      <c r="I931" s="5"/>
      <c r="J931" s="1"/>
      <c r="K931" s="1"/>
      <c r="L931" s="1"/>
      <c r="M931" s="1"/>
      <c r="N931" s="1"/>
      <c r="O931" s="1"/>
      <c r="P931" s="1"/>
      <c r="Q931" s="1"/>
      <c r="R931" s="1"/>
      <c r="S931" s="1"/>
      <c r="T931" s="1"/>
      <c r="U931" s="1"/>
      <c r="V931" s="1"/>
      <c r="W931" s="1"/>
      <c r="X931" s="1"/>
      <c r="Y931" s="1"/>
      <c r="Z931" s="1"/>
    </row>
    <row r="932" spans="1:26" ht="13.5" customHeight="1" x14ac:dyDescent="0.3">
      <c r="A932" s="1"/>
      <c r="B932" s="2"/>
      <c r="C932" s="2"/>
      <c r="D932" s="3"/>
      <c r="E932" s="4"/>
      <c r="F932" s="3"/>
      <c r="G932" s="1"/>
      <c r="H932" s="5"/>
      <c r="I932" s="5"/>
      <c r="J932" s="1"/>
      <c r="K932" s="1"/>
      <c r="L932" s="1"/>
      <c r="M932" s="1"/>
      <c r="N932" s="1"/>
      <c r="O932" s="1"/>
      <c r="P932" s="1"/>
      <c r="Q932" s="1"/>
      <c r="R932" s="1"/>
      <c r="S932" s="1"/>
      <c r="T932" s="1"/>
      <c r="U932" s="1"/>
      <c r="V932" s="1"/>
      <c r="W932" s="1"/>
      <c r="X932" s="1"/>
      <c r="Y932" s="1"/>
      <c r="Z932" s="1"/>
    </row>
    <row r="933" spans="1:26" ht="13.5" customHeight="1" x14ac:dyDescent="0.3">
      <c r="A933" s="1"/>
      <c r="B933" s="2"/>
      <c r="C933" s="2"/>
      <c r="D933" s="3"/>
      <c r="E933" s="4"/>
      <c r="F933" s="3"/>
      <c r="G933" s="1"/>
      <c r="H933" s="5"/>
      <c r="I933" s="5"/>
      <c r="J933" s="1"/>
      <c r="K933" s="1"/>
      <c r="L933" s="1"/>
      <c r="M933" s="1"/>
      <c r="N933" s="1"/>
      <c r="O933" s="1"/>
      <c r="P933" s="1"/>
      <c r="Q933" s="1"/>
      <c r="R933" s="1"/>
      <c r="S933" s="1"/>
      <c r="T933" s="1"/>
      <c r="U933" s="1"/>
      <c r="V933" s="1"/>
      <c r="W933" s="1"/>
      <c r="X933" s="1"/>
      <c r="Y933" s="1"/>
      <c r="Z933" s="1"/>
    </row>
    <row r="934" spans="1:26" ht="13.5" customHeight="1" x14ac:dyDescent="0.3">
      <c r="A934" s="1"/>
      <c r="B934" s="2"/>
      <c r="C934" s="2"/>
      <c r="D934" s="3"/>
      <c r="E934" s="4"/>
      <c r="F934" s="3"/>
      <c r="G934" s="1"/>
      <c r="H934" s="5"/>
      <c r="I934" s="5"/>
      <c r="J934" s="1"/>
      <c r="K934" s="1"/>
      <c r="L934" s="1"/>
      <c r="M934" s="1"/>
      <c r="N934" s="1"/>
      <c r="O934" s="1"/>
      <c r="P934" s="1"/>
      <c r="Q934" s="1"/>
      <c r="R934" s="1"/>
      <c r="S934" s="1"/>
      <c r="T934" s="1"/>
      <c r="U934" s="1"/>
      <c r="V934" s="1"/>
      <c r="W934" s="1"/>
      <c r="X934" s="1"/>
      <c r="Y934" s="1"/>
      <c r="Z934" s="1"/>
    </row>
    <row r="935" spans="1:26" ht="13.5" customHeight="1" x14ac:dyDescent="0.3">
      <c r="A935" s="1"/>
      <c r="B935" s="2"/>
      <c r="C935" s="2"/>
      <c r="D935" s="3"/>
      <c r="E935" s="4"/>
      <c r="F935" s="3"/>
      <c r="G935" s="1"/>
      <c r="H935" s="5"/>
      <c r="I935" s="5"/>
      <c r="J935" s="1"/>
      <c r="K935" s="1"/>
      <c r="L935" s="1"/>
      <c r="M935" s="1"/>
      <c r="N935" s="1"/>
      <c r="O935" s="1"/>
      <c r="P935" s="1"/>
      <c r="Q935" s="1"/>
      <c r="R935" s="1"/>
      <c r="S935" s="1"/>
      <c r="T935" s="1"/>
      <c r="U935" s="1"/>
      <c r="V935" s="1"/>
      <c r="W935" s="1"/>
      <c r="X935" s="1"/>
      <c r="Y935" s="1"/>
      <c r="Z935" s="1"/>
    </row>
    <row r="936" spans="1:26" ht="13.5" customHeight="1" x14ac:dyDescent="0.3">
      <c r="A936" s="1"/>
      <c r="B936" s="2"/>
      <c r="C936" s="2"/>
      <c r="D936" s="3"/>
      <c r="E936" s="4"/>
      <c r="F936" s="3"/>
      <c r="G936" s="1"/>
      <c r="H936" s="5"/>
      <c r="I936" s="5"/>
      <c r="J936" s="1"/>
      <c r="K936" s="1"/>
      <c r="L936" s="1"/>
      <c r="M936" s="1"/>
      <c r="N936" s="1"/>
      <c r="O936" s="1"/>
      <c r="P936" s="1"/>
      <c r="Q936" s="1"/>
      <c r="R936" s="1"/>
      <c r="S936" s="1"/>
      <c r="T936" s="1"/>
      <c r="U936" s="1"/>
      <c r="V936" s="1"/>
      <c r="W936" s="1"/>
      <c r="X936" s="1"/>
      <c r="Y936" s="1"/>
      <c r="Z936" s="1"/>
    </row>
    <row r="937" spans="1:26" ht="13.5" customHeight="1" x14ac:dyDescent="0.3">
      <c r="A937" s="1"/>
      <c r="B937" s="2"/>
      <c r="C937" s="2"/>
      <c r="D937" s="3"/>
      <c r="E937" s="4"/>
      <c r="F937" s="3"/>
      <c r="G937" s="1"/>
      <c r="H937" s="5"/>
      <c r="I937" s="5"/>
      <c r="J937" s="1"/>
      <c r="K937" s="1"/>
      <c r="L937" s="1"/>
      <c r="M937" s="1"/>
      <c r="N937" s="1"/>
      <c r="O937" s="1"/>
      <c r="P937" s="1"/>
      <c r="Q937" s="1"/>
      <c r="R937" s="1"/>
      <c r="S937" s="1"/>
      <c r="T937" s="1"/>
      <c r="U937" s="1"/>
      <c r="V937" s="1"/>
      <c r="W937" s="1"/>
      <c r="X937" s="1"/>
      <c r="Y937" s="1"/>
      <c r="Z937" s="1"/>
    </row>
    <row r="938" spans="1:26" ht="13.5" customHeight="1" x14ac:dyDescent="0.3">
      <c r="A938" s="1"/>
      <c r="B938" s="2"/>
      <c r="C938" s="2"/>
      <c r="D938" s="3"/>
      <c r="E938" s="4"/>
      <c r="F938" s="3"/>
      <c r="G938" s="1"/>
      <c r="H938" s="5"/>
      <c r="I938" s="5"/>
      <c r="J938" s="1"/>
      <c r="K938" s="1"/>
      <c r="L938" s="1"/>
      <c r="M938" s="1"/>
      <c r="N938" s="1"/>
      <c r="O938" s="1"/>
      <c r="P938" s="1"/>
      <c r="Q938" s="1"/>
      <c r="R938" s="1"/>
      <c r="S938" s="1"/>
      <c r="T938" s="1"/>
      <c r="U938" s="1"/>
      <c r="V938" s="1"/>
      <c r="W938" s="1"/>
      <c r="X938" s="1"/>
      <c r="Y938" s="1"/>
      <c r="Z938" s="1"/>
    </row>
    <row r="939" spans="1:26" ht="13.5" customHeight="1" x14ac:dyDescent="0.3">
      <c r="A939" s="1"/>
      <c r="B939" s="2"/>
      <c r="C939" s="2"/>
      <c r="D939" s="3"/>
      <c r="E939" s="4"/>
      <c r="F939" s="3"/>
      <c r="G939" s="1"/>
      <c r="H939" s="5"/>
      <c r="I939" s="5"/>
      <c r="J939" s="1"/>
      <c r="K939" s="1"/>
      <c r="L939" s="1"/>
      <c r="M939" s="1"/>
      <c r="N939" s="1"/>
      <c r="O939" s="1"/>
      <c r="P939" s="1"/>
      <c r="Q939" s="1"/>
      <c r="R939" s="1"/>
      <c r="S939" s="1"/>
      <c r="T939" s="1"/>
      <c r="U939" s="1"/>
      <c r="V939" s="1"/>
      <c r="W939" s="1"/>
      <c r="X939" s="1"/>
      <c r="Y939" s="1"/>
      <c r="Z939" s="1"/>
    </row>
    <row r="940" spans="1:26" ht="13.5" customHeight="1" x14ac:dyDescent="0.3">
      <c r="A940" s="1"/>
      <c r="B940" s="2"/>
      <c r="C940" s="2"/>
      <c r="D940" s="3"/>
      <c r="E940" s="4"/>
      <c r="F940" s="3"/>
      <c r="G940" s="1"/>
      <c r="H940" s="5"/>
      <c r="I940" s="5"/>
      <c r="J940" s="1"/>
      <c r="K940" s="1"/>
      <c r="L940" s="1"/>
      <c r="M940" s="1"/>
      <c r="N940" s="1"/>
      <c r="O940" s="1"/>
      <c r="P940" s="1"/>
      <c r="Q940" s="1"/>
      <c r="R940" s="1"/>
      <c r="S940" s="1"/>
      <c r="T940" s="1"/>
      <c r="U940" s="1"/>
      <c r="V940" s="1"/>
      <c r="W940" s="1"/>
      <c r="X940" s="1"/>
      <c r="Y940" s="1"/>
      <c r="Z940" s="1"/>
    </row>
    <row r="941" spans="1:26" ht="13.5" customHeight="1" x14ac:dyDescent="0.3">
      <c r="A941" s="1"/>
      <c r="B941" s="2"/>
      <c r="C941" s="2"/>
      <c r="D941" s="3"/>
      <c r="E941" s="4"/>
      <c r="F941" s="3"/>
      <c r="G941" s="1"/>
      <c r="H941" s="5"/>
      <c r="I941" s="5"/>
      <c r="J941" s="1"/>
      <c r="K941" s="1"/>
      <c r="L941" s="1"/>
      <c r="M941" s="1"/>
      <c r="N941" s="1"/>
      <c r="O941" s="1"/>
      <c r="P941" s="1"/>
      <c r="Q941" s="1"/>
      <c r="R941" s="1"/>
      <c r="S941" s="1"/>
      <c r="T941" s="1"/>
      <c r="U941" s="1"/>
      <c r="V941" s="1"/>
      <c r="W941" s="1"/>
      <c r="X941" s="1"/>
      <c r="Y941" s="1"/>
      <c r="Z941" s="1"/>
    </row>
    <row r="942" spans="1:26" ht="13.5" customHeight="1" x14ac:dyDescent="0.3">
      <c r="A942" s="1"/>
      <c r="B942" s="2"/>
      <c r="C942" s="2"/>
      <c r="D942" s="3"/>
      <c r="E942" s="4"/>
      <c r="F942" s="3"/>
      <c r="G942" s="1"/>
      <c r="H942" s="5"/>
      <c r="I942" s="5"/>
      <c r="J942" s="1"/>
      <c r="K942" s="1"/>
      <c r="L942" s="1"/>
      <c r="M942" s="1"/>
      <c r="N942" s="1"/>
      <c r="O942" s="1"/>
      <c r="P942" s="1"/>
      <c r="Q942" s="1"/>
      <c r="R942" s="1"/>
      <c r="S942" s="1"/>
      <c r="T942" s="1"/>
      <c r="U942" s="1"/>
      <c r="V942" s="1"/>
      <c r="W942" s="1"/>
      <c r="X942" s="1"/>
      <c r="Y942" s="1"/>
      <c r="Z942" s="1"/>
    </row>
    <row r="943" spans="1:26" ht="13.5" customHeight="1" x14ac:dyDescent="0.3">
      <c r="A943" s="1"/>
      <c r="B943" s="2"/>
      <c r="C943" s="2"/>
      <c r="D943" s="3"/>
      <c r="E943" s="4"/>
      <c r="F943" s="3"/>
      <c r="G943" s="1"/>
      <c r="H943" s="5"/>
      <c r="I943" s="5"/>
      <c r="J943" s="1"/>
      <c r="K943" s="1"/>
      <c r="L943" s="1"/>
      <c r="M943" s="1"/>
      <c r="N943" s="1"/>
      <c r="O943" s="1"/>
      <c r="P943" s="1"/>
      <c r="Q943" s="1"/>
      <c r="R943" s="1"/>
      <c r="S943" s="1"/>
      <c r="T943" s="1"/>
      <c r="U943" s="1"/>
      <c r="V943" s="1"/>
      <c r="W943" s="1"/>
      <c r="X943" s="1"/>
      <c r="Y943" s="1"/>
      <c r="Z943" s="1"/>
    </row>
    <row r="944" spans="1:26" ht="13.5" customHeight="1" x14ac:dyDescent="0.3">
      <c r="A944" s="1"/>
      <c r="B944" s="2"/>
      <c r="C944" s="2"/>
      <c r="D944" s="3"/>
      <c r="E944" s="4"/>
      <c r="F944" s="3"/>
      <c r="G944" s="1"/>
      <c r="H944" s="5"/>
      <c r="I944" s="5"/>
      <c r="J944" s="1"/>
      <c r="K944" s="1"/>
      <c r="L944" s="1"/>
      <c r="M944" s="1"/>
      <c r="N944" s="1"/>
      <c r="O944" s="1"/>
      <c r="P944" s="1"/>
      <c r="Q944" s="1"/>
      <c r="R944" s="1"/>
      <c r="S944" s="1"/>
      <c r="T944" s="1"/>
      <c r="U944" s="1"/>
      <c r="V944" s="1"/>
      <c r="W944" s="1"/>
      <c r="X944" s="1"/>
      <c r="Y944" s="1"/>
      <c r="Z944" s="1"/>
    </row>
    <row r="945" spans="1:26" ht="13.5" customHeight="1" x14ac:dyDescent="0.3">
      <c r="A945" s="1"/>
      <c r="B945" s="2"/>
      <c r="C945" s="2"/>
      <c r="D945" s="3"/>
      <c r="E945" s="4"/>
      <c r="F945" s="3"/>
      <c r="G945" s="1"/>
      <c r="H945" s="5"/>
      <c r="I945" s="5"/>
      <c r="J945" s="1"/>
      <c r="K945" s="1"/>
      <c r="L945" s="1"/>
      <c r="M945" s="1"/>
      <c r="N945" s="1"/>
      <c r="O945" s="1"/>
      <c r="P945" s="1"/>
      <c r="Q945" s="1"/>
      <c r="R945" s="1"/>
      <c r="S945" s="1"/>
      <c r="T945" s="1"/>
      <c r="U945" s="1"/>
      <c r="V945" s="1"/>
      <c r="W945" s="1"/>
      <c r="X945" s="1"/>
      <c r="Y945" s="1"/>
      <c r="Z945" s="1"/>
    </row>
    <row r="946" spans="1:26" ht="13.5" customHeight="1" x14ac:dyDescent="0.3">
      <c r="A946" s="1"/>
      <c r="B946" s="2"/>
      <c r="C946" s="2"/>
      <c r="D946" s="3"/>
      <c r="E946" s="4"/>
      <c r="F946" s="3"/>
      <c r="G946" s="1"/>
      <c r="H946" s="5"/>
      <c r="I946" s="5"/>
      <c r="J946" s="1"/>
      <c r="K946" s="1"/>
      <c r="L946" s="1"/>
      <c r="M946" s="1"/>
      <c r="N946" s="1"/>
      <c r="O946" s="1"/>
      <c r="P946" s="1"/>
      <c r="Q946" s="1"/>
      <c r="R946" s="1"/>
      <c r="S946" s="1"/>
      <c r="T946" s="1"/>
      <c r="U946" s="1"/>
      <c r="V946" s="1"/>
      <c r="W946" s="1"/>
      <c r="X946" s="1"/>
      <c r="Y946" s="1"/>
      <c r="Z946" s="1"/>
    </row>
    <row r="947" spans="1:26" ht="13.5" customHeight="1" x14ac:dyDescent="0.3">
      <c r="A947" s="1"/>
      <c r="B947" s="2"/>
      <c r="C947" s="2"/>
      <c r="D947" s="3"/>
      <c r="E947" s="4"/>
      <c r="F947" s="3"/>
      <c r="G947" s="1"/>
      <c r="H947" s="5"/>
      <c r="I947" s="5"/>
      <c r="J947" s="1"/>
      <c r="K947" s="1"/>
      <c r="L947" s="1"/>
      <c r="M947" s="1"/>
      <c r="N947" s="1"/>
      <c r="O947" s="1"/>
      <c r="P947" s="1"/>
      <c r="Q947" s="1"/>
      <c r="R947" s="1"/>
      <c r="S947" s="1"/>
      <c r="T947" s="1"/>
      <c r="U947" s="1"/>
      <c r="V947" s="1"/>
      <c r="W947" s="1"/>
      <c r="X947" s="1"/>
      <c r="Y947" s="1"/>
      <c r="Z947" s="1"/>
    </row>
    <row r="948" spans="1:26" ht="13.5" customHeight="1" x14ac:dyDescent="0.3">
      <c r="A948" s="1"/>
      <c r="B948" s="2"/>
      <c r="C948" s="2"/>
      <c r="D948" s="3"/>
      <c r="E948" s="4"/>
      <c r="F948" s="3"/>
      <c r="G948" s="1"/>
      <c r="H948" s="5"/>
      <c r="I948" s="5"/>
      <c r="J948" s="1"/>
      <c r="K948" s="1"/>
      <c r="L948" s="1"/>
      <c r="M948" s="1"/>
      <c r="N948" s="1"/>
      <c r="O948" s="1"/>
      <c r="P948" s="1"/>
      <c r="Q948" s="1"/>
      <c r="R948" s="1"/>
      <c r="S948" s="1"/>
      <c r="T948" s="1"/>
      <c r="U948" s="1"/>
      <c r="V948" s="1"/>
      <c r="W948" s="1"/>
      <c r="X948" s="1"/>
      <c r="Y948" s="1"/>
      <c r="Z948" s="1"/>
    </row>
    <row r="949" spans="1:26" ht="13.5" customHeight="1" x14ac:dyDescent="0.3">
      <c r="A949" s="1"/>
      <c r="B949" s="2"/>
      <c r="C949" s="2"/>
      <c r="D949" s="3"/>
      <c r="E949" s="4"/>
      <c r="F949" s="3"/>
      <c r="G949" s="1"/>
      <c r="H949" s="5"/>
      <c r="I949" s="5"/>
      <c r="J949" s="1"/>
      <c r="K949" s="1"/>
      <c r="L949" s="1"/>
      <c r="M949" s="1"/>
      <c r="N949" s="1"/>
      <c r="O949" s="1"/>
      <c r="P949" s="1"/>
      <c r="Q949" s="1"/>
      <c r="R949" s="1"/>
      <c r="S949" s="1"/>
      <c r="T949" s="1"/>
      <c r="U949" s="1"/>
      <c r="V949" s="1"/>
      <c r="W949" s="1"/>
      <c r="X949" s="1"/>
      <c r="Y949" s="1"/>
      <c r="Z949" s="1"/>
    </row>
    <row r="950" spans="1:26" ht="13.5" customHeight="1" x14ac:dyDescent="0.3">
      <c r="A950" s="1"/>
      <c r="B950" s="2"/>
      <c r="C950" s="2"/>
      <c r="D950" s="3"/>
      <c r="E950" s="4"/>
      <c r="F950" s="3"/>
      <c r="G950" s="1"/>
      <c r="H950" s="5"/>
      <c r="I950" s="5"/>
      <c r="J950" s="1"/>
      <c r="K950" s="1"/>
      <c r="L950" s="1"/>
      <c r="M950" s="1"/>
      <c r="N950" s="1"/>
      <c r="O950" s="1"/>
      <c r="P950" s="1"/>
      <c r="Q950" s="1"/>
      <c r="R950" s="1"/>
      <c r="S950" s="1"/>
      <c r="T950" s="1"/>
      <c r="U950" s="1"/>
      <c r="V950" s="1"/>
      <c r="W950" s="1"/>
      <c r="X950" s="1"/>
      <c r="Y950" s="1"/>
      <c r="Z950" s="1"/>
    </row>
    <row r="951" spans="1:26" ht="13.5" customHeight="1" x14ac:dyDescent="0.3">
      <c r="A951" s="1"/>
      <c r="B951" s="2"/>
      <c r="C951" s="2"/>
      <c r="D951" s="3"/>
      <c r="E951" s="4"/>
      <c r="F951" s="3"/>
      <c r="G951" s="1"/>
      <c r="H951" s="5"/>
      <c r="I951" s="5"/>
      <c r="J951" s="1"/>
      <c r="K951" s="1"/>
      <c r="L951" s="1"/>
      <c r="M951" s="1"/>
      <c r="N951" s="1"/>
      <c r="O951" s="1"/>
      <c r="P951" s="1"/>
      <c r="Q951" s="1"/>
      <c r="R951" s="1"/>
      <c r="S951" s="1"/>
      <c r="T951" s="1"/>
      <c r="U951" s="1"/>
      <c r="V951" s="1"/>
      <c r="W951" s="1"/>
      <c r="X951" s="1"/>
      <c r="Y951" s="1"/>
      <c r="Z951" s="1"/>
    </row>
    <row r="952" spans="1:26" ht="13.5" customHeight="1" x14ac:dyDescent="0.3">
      <c r="A952" s="1"/>
      <c r="B952" s="2"/>
      <c r="C952" s="2"/>
      <c r="D952" s="3"/>
      <c r="E952" s="4"/>
      <c r="F952" s="3"/>
      <c r="G952" s="1"/>
      <c r="H952" s="5"/>
      <c r="I952" s="5"/>
      <c r="J952" s="1"/>
      <c r="K952" s="1"/>
      <c r="L952" s="1"/>
      <c r="M952" s="1"/>
      <c r="N952" s="1"/>
      <c r="O952" s="1"/>
      <c r="P952" s="1"/>
      <c r="Q952" s="1"/>
      <c r="R952" s="1"/>
      <c r="S952" s="1"/>
      <c r="T952" s="1"/>
      <c r="U952" s="1"/>
      <c r="V952" s="1"/>
      <c r="W952" s="1"/>
      <c r="X952" s="1"/>
      <c r="Y952" s="1"/>
      <c r="Z952" s="1"/>
    </row>
    <row r="953" spans="1:26" ht="13.5" customHeight="1" x14ac:dyDescent="0.3">
      <c r="A953" s="1"/>
      <c r="B953" s="2"/>
      <c r="C953" s="2"/>
      <c r="D953" s="3"/>
      <c r="E953" s="4"/>
      <c r="F953" s="3"/>
      <c r="G953" s="1"/>
      <c r="H953" s="5"/>
      <c r="I953" s="5"/>
      <c r="J953" s="1"/>
      <c r="K953" s="1"/>
      <c r="L953" s="1"/>
      <c r="M953" s="1"/>
      <c r="N953" s="1"/>
      <c r="O953" s="1"/>
      <c r="P953" s="1"/>
      <c r="Q953" s="1"/>
      <c r="R953" s="1"/>
      <c r="S953" s="1"/>
      <c r="T953" s="1"/>
      <c r="U953" s="1"/>
      <c r="V953" s="1"/>
      <c r="W953" s="1"/>
      <c r="X953" s="1"/>
      <c r="Y953" s="1"/>
      <c r="Z953" s="1"/>
    </row>
    <row r="954" spans="1:26" ht="13.5" customHeight="1" x14ac:dyDescent="0.3">
      <c r="A954" s="1"/>
      <c r="B954" s="2"/>
      <c r="C954" s="2"/>
      <c r="D954" s="3"/>
      <c r="E954" s="4"/>
      <c r="F954" s="3"/>
      <c r="G954" s="1"/>
      <c r="H954" s="5"/>
      <c r="I954" s="5"/>
      <c r="J954" s="1"/>
      <c r="K954" s="1"/>
      <c r="L954" s="1"/>
      <c r="M954" s="1"/>
      <c r="N954" s="1"/>
      <c r="O954" s="1"/>
      <c r="P954" s="1"/>
      <c r="Q954" s="1"/>
      <c r="R954" s="1"/>
      <c r="S954" s="1"/>
      <c r="T954" s="1"/>
      <c r="U954" s="1"/>
      <c r="V954" s="1"/>
      <c r="W954" s="1"/>
      <c r="X954" s="1"/>
      <c r="Y954" s="1"/>
      <c r="Z954" s="1"/>
    </row>
    <row r="955" spans="1:26" ht="13.5" customHeight="1" x14ac:dyDescent="0.3">
      <c r="A955" s="1"/>
      <c r="B955" s="2"/>
      <c r="C955" s="2"/>
      <c r="D955" s="3"/>
      <c r="E955" s="4"/>
      <c r="F955" s="3"/>
      <c r="G955" s="1"/>
      <c r="H955" s="5"/>
      <c r="I955" s="5"/>
      <c r="J955" s="1"/>
      <c r="K955" s="1"/>
      <c r="L955" s="1"/>
      <c r="M955" s="1"/>
      <c r="N955" s="1"/>
      <c r="O955" s="1"/>
      <c r="P955" s="1"/>
      <c r="Q955" s="1"/>
      <c r="R955" s="1"/>
      <c r="S955" s="1"/>
      <c r="T955" s="1"/>
      <c r="U955" s="1"/>
      <c r="V955" s="1"/>
      <c r="W955" s="1"/>
      <c r="X955" s="1"/>
      <c r="Y955" s="1"/>
      <c r="Z955" s="1"/>
    </row>
    <row r="956" spans="1:26" ht="13.5" customHeight="1" x14ac:dyDescent="0.3">
      <c r="A956" s="1"/>
      <c r="B956" s="2"/>
      <c r="C956" s="2"/>
      <c r="D956" s="3"/>
      <c r="E956" s="4"/>
      <c r="F956" s="3"/>
      <c r="G956" s="1"/>
      <c r="H956" s="5"/>
      <c r="I956" s="5"/>
      <c r="J956" s="1"/>
      <c r="K956" s="1"/>
      <c r="L956" s="1"/>
      <c r="M956" s="1"/>
      <c r="N956" s="1"/>
      <c r="O956" s="1"/>
      <c r="P956" s="1"/>
      <c r="Q956" s="1"/>
      <c r="R956" s="1"/>
      <c r="S956" s="1"/>
      <c r="T956" s="1"/>
      <c r="U956" s="1"/>
      <c r="V956" s="1"/>
      <c r="W956" s="1"/>
      <c r="X956" s="1"/>
      <c r="Y956" s="1"/>
      <c r="Z956" s="1"/>
    </row>
    <row r="957" spans="1:26" ht="13.5" customHeight="1" x14ac:dyDescent="0.3">
      <c r="A957" s="1"/>
      <c r="B957" s="2"/>
      <c r="C957" s="2"/>
      <c r="D957" s="3"/>
      <c r="E957" s="4"/>
      <c r="F957" s="3"/>
      <c r="G957" s="1"/>
      <c r="H957" s="5"/>
      <c r="I957" s="5"/>
      <c r="J957" s="1"/>
      <c r="K957" s="1"/>
      <c r="L957" s="1"/>
      <c r="M957" s="1"/>
      <c r="N957" s="1"/>
      <c r="O957" s="1"/>
      <c r="P957" s="1"/>
      <c r="Q957" s="1"/>
      <c r="R957" s="1"/>
      <c r="S957" s="1"/>
      <c r="T957" s="1"/>
      <c r="U957" s="1"/>
      <c r="V957" s="1"/>
      <c r="W957" s="1"/>
      <c r="X957" s="1"/>
      <c r="Y957" s="1"/>
      <c r="Z957" s="1"/>
    </row>
    <row r="958" spans="1:26" ht="13.5" customHeight="1" x14ac:dyDescent="0.3">
      <c r="A958" s="1"/>
      <c r="B958" s="2"/>
      <c r="C958" s="2"/>
      <c r="D958" s="3"/>
      <c r="E958" s="4"/>
      <c r="F958" s="3"/>
      <c r="G958" s="1"/>
      <c r="H958" s="5"/>
      <c r="I958" s="5"/>
      <c r="J958" s="1"/>
      <c r="K958" s="1"/>
      <c r="L958" s="1"/>
      <c r="M958" s="1"/>
      <c r="N958" s="1"/>
      <c r="O958" s="1"/>
      <c r="P958" s="1"/>
      <c r="Q958" s="1"/>
      <c r="R958" s="1"/>
      <c r="S958" s="1"/>
      <c r="T958" s="1"/>
      <c r="U958" s="1"/>
      <c r="V958" s="1"/>
      <c r="W958" s="1"/>
      <c r="X958" s="1"/>
      <c r="Y958" s="1"/>
      <c r="Z958" s="1"/>
    </row>
    <row r="959" spans="1:26" ht="13.5" customHeight="1" x14ac:dyDescent="0.3">
      <c r="A959" s="1"/>
      <c r="B959" s="2"/>
      <c r="C959" s="2"/>
      <c r="D959" s="3"/>
      <c r="E959" s="4"/>
      <c r="F959" s="3"/>
      <c r="G959" s="1"/>
      <c r="H959" s="5"/>
      <c r="I959" s="5"/>
      <c r="J959" s="1"/>
      <c r="K959" s="1"/>
      <c r="L959" s="1"/>
      <c r="M959" s="1"/>
      <c r="N959" s="1"/>
      <c r="O959" s="1"/>
      <c r="P959" s="1"/>
      <c r="Q959" s="1"/>
      <c r="R959" s="1"/>
      <c r="S959" s="1"/>
      <c r="T959" s="1"/>
      <c r="U959" s="1"/>
      <c r="V959" s="1"/>
      <c r="W959" s="1"/>
      <c r="X959" s="1"/>
      <c r="Y959" s="1"/>
      <c r="Z959" s="1"/>
    </row>
    <row r="960" spans="1:26" ht="13.5" customHeight="1" x14ac:dyDescent="0.3">
      <c r="A960" s="1"/>
      <c r="B960" s="2"/>
      <c r="C960" s="2"/>
      <c r="D960" s="3"/>
      <c r="E960" s="4"/>
      <c r="F960" s="3"/>
      <c r="G960" s="1"/>
      <c r="H960" s="5"/>
      <c r="I960" s="5"/>
      <c r="J960" s="1"/>
      <c r="K960" s="1"/>
      <c r="L960" s="1"/>
      <c r="M960" s="1"/>
      <c r="N960" s="1"/>
      <c r="O960" s="1"/>
      <c r="P960" s="1"/>
      <c r="Q960" s="1"/>
      <c r="R960" s="1"/>
      <c r="S960" s="1"/>
      <c r="T960" s="1"/>
      <c r="U960" s="1"/>
      <c r="V960" s="1"/>
      <c r="W960" s="1"/>
      <c r="X960" s="1"/>
      <c r="Y960" s="1"/>
      <c r="Z960" s="1"/>
    </row>
    <row r="961" spans="1:26" ht="13.5" customHeight="1" x14ac:dyDescent="0.3">
      <c r="A961" s="1"/>
      <c r="B961" s="2"/>
      <c r="C961" s="2"/>
      <c r="D961" s="3"/>
      <c r="E961" s="4"/>
      <c r="F961" s="3"/>
      <c r="G961" s="1"/>
      <c r="H961" s="5"/>
      <c r="I961" s="5"/>
      <c r="J961" s="1"/>
      <c r="K961" s="1"/>
      <c r="L961" s="1"/>
      <c r="M961" s="1"/>
      <c r="N961" s="1"/>
      <c r="O961" s="1"/>
      <c r="P961" s="1"/>
      <c r="Q961" s="1"/>
      <c r="R961" s="1"/>
      <c r="S961" s="1"/>
      <c r="T961" s="1"/>
      <c r="U961" s="1"/>
      <c r="V961" s="1"/>
      <c r="W961" s="1"/>
      <c r="X961" s="1"/>
      <c r="Y961" s="1"/>
      <c r="Z961" s="1"/>
    </row>
    <row r="962" spans="1:26" ht="13.5" customHeight="1" x14ac:dyDescent="0.3">
      <c r="A962" s="1"/>
      <c r="B962" s="2"/>
      <c r="C962" s="2"/>
      <c r="D962" s="3"/>
      <c r="E962" s="4"/>
      <c r="F962" s="3"/>
      <c r="G962" s="1"/>
      <c r="H962" s="5"/>
      <c r="I962" s="5"/>
      <c r="J962" s="1"/>
      <c r="K962" s="1"/>
      <c r="L962" s="1"/>
      <c r="M962" s="1"/>
      <c r="N962" s="1"/>
      <c r="O962" s="1"/>
      <c r="P962" s="1"/>
      <c r="Q962" s="1"/>
      <c r="R962" s="1"/>
      <c r="S962" s="1"/>
      <c r="T962" s="1"/>
      <c r="U962" s="1"/>
      <c r="V962" s="1"/>
      <c r="W962" s="1"/>
      <c r="X962" s="1"/>
      <c r="Y962" s="1"/>
      <c r="Z962" s="1"/>
    </row>
    <row r="963" spans="1:26" ht="13.5" customHeight="1" x14ac:dyDescent="0.3">
      <c r="A963" s="1"/>
      <c r="B963" s="2"/>
      <c r="C963" s="2"/>
      <c r="D963" s="3"/>
      <c r="E963" s="4"/>
      <c r="F963" s="3"/>
      <c r="G963" s="1"/>
      <c r="H963" s="5"/>
      <c r="I963" s="5"/>
      <c r="J963" s="1"/>
      <c r="K963" s="1"/>
      <c r="L963" s="1"/>
      <c r="M963" s="1"/>
      <c r="N963" s="1"/>
      <c r="O963" s="1"/>
      <c r="P963" s="1"/>
      <c r="Q963" s="1"/>
      <c r="R963" s="1"/>
      <c r="S963" s="1"/>
      <c r="T963" s="1"/>
      <c r="U963" s="1"/>
      <c r="V963" s="1"/>
      <c r="W963" s="1"/>
      <c r="X963" s="1"/>
      <c r="Y963" s="1"/>
      <c r="Z963" s="1"/>
    </row>
    <row r="964" spans="1:26" ht="13.5" customHeight="1" x14ac:dyDescent="0.3">
      <c r="A964" s="1"/>
      <c r="B964" s="2"/>
      <c r="C964" s="2"/>
      <c r="D964" s="3"/>
      <c r="E964" s="4"/>
      <c r="F964" s="3"/>
      <c r="G964" s="1"/>
      <c r="H964" s="5"/>
      <c r="I964" s="5"/>
      <c r="J964" s="1"/>
      <c r="K964" s="1"/>
      <c r="L964" s="1"/>
      <c r="M964" s="1"/>
      <c r="N964" s="1"/>
      <c r="O964" s="1"/>
      <c r="P964" s="1"/>
      <c r="Q964" s="1"/>
      <c r="R964" s="1"/>
      <c r="S964" s="1"/>
      <c r="T964" s="1"/>
      <c r="U964" s="1"/>
      <c r="V964" s="1"/>
      <c r="W964" s="1"/>
      <c r="X964" s="1"/>
      <c r="Y964" s="1"/>
      <c r="Z964" s="1"/>
    </row>
    <row r="965" spans="1:26" ht="13.5" customHeight="1" x14ac:dyDescent="0.3">
      <c r="A965" s="1"/>
      <c r="B965" s="2"/>
      <c r="C965" s="2"/>
      <c r="D965" s="3"/>
      <c r="E965" s="4"/>
      <c r="F965" s="3"/>
      <c r="G965" s="1"/>
      <c r="H965" s="5"/>
      <c r="I965" s="5"/>
      <c r="J965" s="1"/>
      <c r="K965" s="1"/>
      <c r="L965" s="1"/>
      <c r="M965" s="1"/>
      <c r="N965" s="1"/>
      <c r="O965" s="1"/>
      <c r="P965" s="1"/>
      <c r="Q965" s="1"/>
      <c r="R965" s="1"/>
      <c r="S965" s="1"/>
      <c r="T965" s="1"/>
      <c r="U965" s="1"/>
      <c r="V965" s="1"/>
      <c r="W965" s="1"/>
      <c r="X965" s="1"/>
      <c r="Y965" s="1"/>
      <c r="Z965" s="1"/>
    </row>
    <row r="966" spans="1:26" ht="13.5" customHeight="1" x14ac:dyDescent="0.3">
      <c r="A966" s="1"/>
      <c r="B966" s="2"/>
      <c r="C966" s="2"/>
      <c r="D966" s="3"/>
      <c r="E966" s="4"/>
      <c r="F966" s="3"/>
      <c r="G966" s="1"/>
      <c r="H966" s="5"/>
      <c r="I966" s="5"/>
      <c r="J966" s="1"/>
      <c r="K966" s="1"/>
      <c r="L966" s="1"/>
      <c r="M966" s="1"/>
      <c r="N966" s="1"/>
      <c r="O966" s="1"/>
      <c r="P966" s="1"/>
      <c r="Q966" s="1"/>
      <c r="R966" s="1"/>
      <c r="S966" s="1"/>
      <c r="T966" s="1"/>
      <c r="U966" s="1"/>
      <c r="V966" s="1"/>
      <c r="W966" s="1"/>
      <c r="X966" s="1"/>
      <c r="Y966" s="1"/>
      <c r="Z966" s="1"/>
    </row>
    <row r="967" spans="1:26" ht="13.5" customHeight="1" x14ac:dyDescent="0.3">
      <c r="A967" s="1"/>
      <c r="B967" s="2"/>
      <c r="C967" s="2"/>
      <c r="D967" s="3"/>
      <c r="E967" s="4"/>
      <c r="F967" s="3"/>
      <c r="G967" s="1"/>
      <c r="H967" s="5"/>
      <c r="I967" s="5"/>
      <c r="J967" s="1"/>
      <c r="K967" s="1"/>
      <c r="L967" s="1"/>
      <c r="M967" s="1"/>
      <c r="N967" s="1"/>
      <c r="O967" s="1"/>
      <c r="P967" s="1"/>
      <c r="Q967" s="1"/>
      <c r="R967" s="1"/>
      <c r="S967" s="1"/>
      <c r="T967" s="1"/>
      <c r="U967" s="1"/>
      <c r="V967" s="1"/>
      <c r="W967" s="1"/>
      <c r="X967" s="1"/>
      <c r="Y967" s="1"/>
      <c r="Z967" s="1"/>
    </row>
    <row r="968" spans="1:26" ht="13.5" customHeight="1" x14ac:dyDescent="0.3">
      <c r="A968" s="1"/>
      <c r="B968" s="2"/>
      <c r="C968" s="2"/>
      <c r="D968" s="3"/>
      <c r="E968" s="4"/>
      <c r="F968" s="3"/>
      <c r="G968" s="1"/>
      <c r="H968" s="5"/>
      <c r="I968" s="5"/>
      <c r="J968" s="1"/>
      <c r="K968" s="1"/>
      <c r="L968" s="1"/>
      <c r="M968" s="1"/>
      <c r="N968" s="1"/>
      <c r="O968" s="1"/>
      <c r="P968" s="1"/>
      <c r="Q968" s="1"/>
      <c r="R968" s="1"/>
      <c r="S968" s="1"/>
      <c r="T968" s="1"/>
      <c r="U968" s="1"/>
      <c r="V968" s="1"/>
      <c r="W968" s="1"/>
      <c r="X968" s="1"/>
      <c r="Y968" s="1"/>
      <c r="Z968" s="1"/>
    </row>
    <row r="969" spans="1:26" ht="13.5" customHeight="1" x14ac:dyDescent="0.3">
      <c r="A969" s="1"/>
      <c r="B969" s="2"/>
      <c r="C969" s="2"/>
      <c r="D969" s="3"/>
      <c r="E969" s="4"/>
      <c r="F969" s="3"/>
      <c r="G969" s="1"/>
      <c r="H969" s="5"/>
      <c r="I969" s="5"/>
      <c r="J969" s="1"/>
      <c r="K969" s="1"/>
      <c r="L969" s="1"/>
      <c r="M969" s="1"/>
      <c r="N969" s="1"/>
      <c r="O969" s="1"/>
      <c r="P969" s="1"/>
      <c r="Q969" s="1"/>
      <c r="R969" s="1"/>
      <c r="S969" s="1"/>
      <c r="T969" s="1"/>
      <c r="U969" s="1"/>
      <c r="V969" s="1"/>
      <c r="W969" s="1"/>
      <c r="X969" s="1"/>
      <c r="Y969" s="1"/>
      <c r="Z969" s="1"/>
    </row>
    <row r="970" spans="1:26" ht="13.5" customHeight="1" x14ac:dyDescent="0.3">
      <c r="A970" s="1"/>
      <c r="B970" s="2"/>
      <c r="C970" s="2"/>
      <c r="D970" s="3"/>
      <c r="E970" s="4"/>
      <c r="F970" s="3"/>
      <c r="G970" s="1"/>
      <c r="H970" s="5"/>
      <c r="I970" s="5"/>
      <c r="J970" s="1"/>
      <c r="K970" s="1"/>
      <c r="L970" s="1"/>
      <c r="M970" s="1"/>
      <c r="N970" s="1"/>
      <c r="O970" s="1"/>
      <c r="P970" s="1"/>
      <c r="Q970" s="1"/>
      <c r="R970" s="1"/>
      <c r="S970" s="1"/>
      <c r="T970" s="1"/>
      <c r="U970" s="1"/>
      <c r="V970" s="1"/>
      <c r="W970" s="1"/>
      <c r="X970" s="1"/>
      <c r="Y970" s="1"/>
      <c r="Z970" s="1"/>
    </row>
    <row r="971" spans="1:26" ht="13.5" customHeight="1" x14ac:dyDescent="0.3">
      <c r="A971" s="1"/>
      <c r="B971" s="2"/>
      <c r="C971" s="2"/>
      <c r="D971" s="3"/>
      <c r="E971" s="4"/>
      <c r="F971" s="3"/>
      <c r="G971" s="1"/>
      <c r="H971" s="5"/>
      <c r="I971" s="5"/>
      <c r="J971" s="1"/>
      <c r="K971" s="1"/>
      <c r="L971" s="1"/>
      <c r="M971" s="1"/>
      <c r="N971" s="1"/>
      <c r="O971" s="1"/>
      <c r="P971" s="1"/>
      <c r="Q971" s="1"/>
      <c r="R971" s="1"/>
      <c r="S971" s="1"/>
      <c r="T971" s="1"/>
      <c r="U971" s="1"/>
      <c r="V971" s="1"/>
      <c r="W971" s="1"/>
      <c r="X971" s="1"/>
      <c r="Y971" s="1"/>
      <c r="Z971" s="1"/>
    </row>
    <row r="972" spans="1:26" ht="13.5" customHeight="1" x14ac:dyDescent="0.3">
      <c r="A972" s="1"/>
      <c r="B972" s="2"/>
      <c r="C972" s="2"/>
      <c r="D972" s="3"/>
      <c r="E972" s="4"/>
      <c r="F972" s="3"/>
      <c r="G972" s="1"/>
      <c r="H972" s="5"/>
      <c r="I972" s="5"/>
      <c r="J972" s="1"/>
      <c r="K972" s="1"/>
      <c r="L972" s="1"/>
      <c r="M972" s="1"/>
      <c r="N972" s="1"/>
      <c r="O972" s="1"/>
      <c r="P972" s="1"/>
      <c r="Q972" s="1"/>
      <c r="R972" s="1"/>
      <c r="S972" s="1"/>
      <c r="T972" s="1"/>
      <c r="U972" s="1"/>
      <c r="V972" s="1"/>
      <c r="W972" s="1"/>
      <c r="X972" s="1"/>
      <c r="Y972" s="1"/>
      <c r="Z972" s="1"/>
    </row>
    <row r="973" spans="1:26" ht="13.5" customHeight="1" x14ac:dyDescent="0.3">
      <c r="A973" s="1"/>
      <c r="B973" s="2"/>
      <c r="C973" s="2"/>
      <c r="D973" s="3"/>
      <c r="E973" s="4"/>
      <c r="F973" s="3"/>
      <c r="G973" s="1"/>
      <c r="H973" s="5"/>
      <c r="I973" s="5"/>
      <c r="J973" s="1"/>
      <c r="K973" s="1"/>
      <c r="L973" s="1"/>
      <c r="M973" s="1"/>
      <c r="N973" s="1"/>
      <c r="O973" s="1"/>
      <c r="P973" s="1"/>
      <c r="Q973" s="1"/>
      <c r="R973" s="1"/>
      <c r="S973" s="1"/>
      <c r="T973" s="1"/>
      <c r="U973" s="1"/>
      <c r="V973" s="1"/>
      <c r="W973" s="1"/>
      <c r="X973" s="1"/>
      <c r="Y973" s="1"/>
      <c r="Z973" s="1"/>
    </row>
    <row r="974" spans="1:26" ht="13.5" customHeight="1" x14ac:dyDescent="0.3">
      <c r="A974" s="1"/>
      <c r="B974" s="2"/>
      <c r="C974" s="2"/>
      <c r="D974" s="3"/>
      <c r="E974" s="4"/>
      <c r="F974" s="3"/>
      <c r="G974" s="1"/>
      <c r="H974" s="5"/>
      <c r="I974" s="5"/>
      <c r="J974" s="1"/>
      <c r="K974" s="1"/>
      <c r="L974" s="1"/>
      <c r="M974" s="1"/>
      <c r="N974" s="1"/>
      <c r="O974" s="1"/>
      <c r="P974" s="1"/>
      <c r="Q974" s="1"/>
      <c r="R974" s="1"/>
      <c r="S974" s="1"/>
      <c r="T974" s="1"/>
      <c r="U974" s="1"/>
      <c r="V974" s="1"/>
      <c r="W974" s="1"/>
      <c r="X974" s="1"/>
      <c r="Y974" s="1"/>
      <c r="Z974" s="1"/>
    </row>
    <row r="975" spans="1:26" ht="13.5" customHeight="1" x14ac:dyDescent="0.3">
      <c r="A975" s="1"/>
      <c r="B975" s="2"/>
      <c r="C975" s="2"/>
      <c r="D975" s="3"/>
      <c r="E975" s="4"/>
      <c r="F975" s="3"/>
      <c r="G975" s="1"/>
      <c r="H975" s="5"/>
      <c r="I975" s="5"/>
      <c r="J975" s="1"/>
      <c r="K975" s="1"/>
      <c r="L975" s="1"/>
      <c r="M975" s="1"/>
      <c r="N975" s="1"/>
      <c r="O975" s="1"/>
      <c r="P975" s="1"/>
      <c r="Q975" s="1"/>
      <c r="R975" s="1"/>
      <c r="S975" s="1"/>
      <c r="T975" s="1"/>
      <c r="U975" s="1"/>
      <c r="V975" s="1"/>
      <c r="W975" s="1"/>
      <c r="X975" s="1"/>
      <c r="Y975" s="1"/>
      <c r="Z975" s="1"/>
    </row>
    <row r="976" spans="1:26" ht="13.5" customHeight="1" x14ac:dyDescent="0.3">
      <c r="A976" s="1"/>
      <c r="B976" s="2"/>
      <c r="C976" s="2"/>
      <c r="D976" s="3"/>
      <c r="E976" s="4"/>
      <c r="F976" s="3"/>
      <c r="G976" s="1"/>
      <c r="H976" s="5"/>
      <c r="I976" s="5"/>
      <c r="J976" s="1"/>
      <c r="K976" s="1"/>
      <c r="L976" s="1"/>
      <c r="M976" s="1"/>
      <c r="N976" s="1"/>
      <c r="O976" s="1"/>
      <c r="P976" s="1"/>
      <c r="Q976" s="1"/>
      <c r="R976" s="1"/>
      <c r="S976" s="1"/>
      <c r="T976" s="1"/>
      <c r="U976" s="1"/>
      <c r="V976" s="1"/>
      <c r="W976" s="1"/>
      <c r="X976" s="1"/>
      <c r="Y976" s="1"/>
      <c r="Z976" s="1"/>
    </row>
    <row r="977" spans="1:26" ht="13.5" customHeight="1" x14ac:dyDescent="0.3">
      <c r="A977" s="1"/>
      <c r="B977" s="2"/>
      <c r="C977" s="2"/>
      <c r="D977" s="3"/>
      <c r="E977" s="4"/>
      <c r="F977" s="3"/>
      <c r="G977" s="1"/>
      <c r="H977" s="5"/>
      <c r="I977" s="5"/>
      <c r="J977" s="1"/>
      <c r="K977" s="1"/>
      <c r="L977" s="1"/>
      <c r="M977" s="1"/>
      <c r="N977" s="1"/>
      <c r="O977" s="1"/>
      <c r="P977" s="1"/>
      <c r="Q977" s="1"/>
      <c r="R977" s="1"/>
      <c r="S977" s="1"/>
      <c r="T977" s="1"/>
      <c r="U977" s="1"/>
      <c r="V977" s="1"/>
      <c r="W977" s="1"/>
      <c r="X977" s="1"/>
      <c r="Y977" s="1"/>
      <c r="Z977" s="1"/>
    </row>
    <row r="978" spans="1:26" ht="13.5" customHeight="1" x14ac:dyDescent="0.3">
      <c r="A978" s="1"/>
      <c r="B978" s="2"/>
      <c r="C978" s="2"/>
      <c r="D978" s="3"/>
      <c r="E978" s="4"/>
      <c r="F978" s="3"/>
      <c r="G978" s="1"/>
      <c r="H978" s="5"/>
      <c r="I978" s="5"/>
      <c r="J978" s="1"/>
      <c r="K978" s="1"/>
      <c r="L978" s="1"/>
      <c r="M978" s="1"/>
      <c r="N978" s="1"/>
      <c r="O978" s="1"/>
      <c r="P978" s="1"/>
      <c r="Q978" s="1"/>
      <c r="R978" s="1"/>
      <c r="S978" s="1"/>
      <c r="T978" s="1"/>
      <c r="U978" s="1"/>
      <c r="V978" s="1"/>
      <c r="W978" s="1"/>
      <c r="X978" s="1"/>
      <c r="Y978" s="1"/>
      <c r="Z978" s="1"/>
    </row>
    <row r="979" spans="1:26" ht="13.5" customHeight="1" x14ac:dyDescent="0.3">
      <c r="A979" s="1"/>
      <c r="B979" s="2"/>
      <c r="C979" s="2"/>
      <c r="D979" s="3"/>
      <c r="E979" s="4"/>
      <c r="F979" s="3"/>
      <c r="G979" s="1"/>
      <c r="H979" s="5"/>
      <c r="I979" s="5"/>
      <c r="J979" s="1"/>
      <c r="K979" s="1"/>
      <c r="L979" s="1"/>
      <c r="M979" s="1"/>
      <c r="N979" s="1"/>
      <c r="O979" s="1"/>
      <c r="P979" s="1"/>
      <c r="Q979" s="1"/>
      <c r="R979" s="1"/>
      <c r="S979" s="1"/>
      <c r="T979" s="1"/>
      <c r="U979" s="1"/>
      <c r="V979" s="1"/>
      <c r="W979" s="1"/>
      <c r="X979" s="1"/>
      <c r="Y979" s="1"/>
      <c r="Z979" s="1"/>
    </row>
    <row r="980" spans="1:26" ht="13.5" customHeight="1" x14ac:dyDescent="0.3">
      <c r="A980" s="1"/>
      <c r="B980" s="2"/>
      <c r="C980" s="2"/>
      <c r="D980" s="3"/>
      <c r="E980" s="4"/>
      <c r="F980" s="3"/>
      <c r="G980" s="1"/>
      <c r="H980" s="5"/>
      <c r="I980" s="5"/>
      <c r="J980" s="1"/>
      <c r="K980" s="1"/>
      <c r="L980" s="1"/>
      <c r="M980" s="1"/>
      <c r="N980" s="1"/>
      <c r="O980" s="1"/>
      <c r="P980" s="1"/>
      <c r="Q980" s="1"/>
      <c r="R980" s="1"/>
      <c r="S980" s="1"/>
      <c r="T980" s="1"/>
      <c r="U980" s="1"/>
      <c r="V980" s="1"/>
      <c r="W980" s="1"/>
      <c r="X980" s="1"/>
      <c r="Y980" s="1"/>
      <c r="Z980" s="1"/>
    </row>
    <row r="981" spans="1:26" ht="13.5" customHeight="1" x14ac:dyDescent="0.3">
      <c r="A981" s="1"/>
      <c r="B981" s="2"/>
      <c r="C981" s="2"/>
      <c r="D981" s="3"/>
      <c r="E981" s="4"/>
      <c r="F981" s="3"/>
      <c r="G981" s="1"/>
      <c r="H981" s="5"/>
      <c r="I981" s="5"/>
      <c r="J981" s="1"/>
      <c r="K981" s="1"/>
      <c r="L981" s="1"/>
      <c r="M981" s="1"/>
      <c r="N981" s="1"/>
      <c r="O981" s="1"/>
      <c r="P981" s="1"/>
      <c r="Q981" s="1"/>
      <c r="R981" s="1"/>
      <c r="S981" s="1"/>
      <c r="T981" s="1"/>
      <c r="U981" s="1"/>
      <c r="V981" s="1"/>
      <c r="W981" s="1"/>
      <c r="X981" s="1"/>
      <c r="Y981" s="1"/>
      <c r="Z981" s="1"/>
    </row>
    <row r="982" spans="1:26" ht="13.5" customHeight="1" x14ac:dyDescent="0.3">
      <c r="A982" s="1"/>
      <c r="B982" s="2"/>
      <c r="C982" s="2"/>
      <c r="D982" s="3"/>
      <c r="E982" s="4"/>
      <c r="F982" s="3"/>
      <c r="G982" s="1"/>
      <c r="H982" s="5"/>
      <c r="I982" s="5"/>
      <c r="J982" s="1"/>
      <c r="K982" s="1"/>
      <c r="L982" s="1"/>
      <c r="M982" s="1"/>
      <c r="N982" s="1"/>
      <c r="O982" s="1"/>
      <c r="P982" s="1"/>
      <c r="Q982" s="1"/>
      <c r="R982" s="1"/>
      <c r="S982" s="1"/>
      <c r="T982" s="1"/>
      <c r="U982" s="1"/>
      <c r="V982" s="1"/>
      <c r="W982" s="1"/>
      <c r="X982" s="1"/>
      <c r="Y982" s="1"/>
      <c r="Z982" s="1"/>
    </row>
    <row r="983" spans="1:26" ht="13.5" customHeight="1" x14ac:dyDescent="0.3">
      <c r="A983" s="1"/>
      <c r="B983" s="2"/>
      <c r="C983" s="2"/>
      <c r="D983" s="3"/>
      <c r="E983" s="4"/>
      <c r="F983" s="3"/>
      <c r="G983" s="1"/>
      <c r="H983" s="5"/>
      <c r="I983" s="5"/>
      <c r="J983" s="1"/>
      <c r="K983" s="1"/>
      <c r="L983" s="1"/>
      <c r="M983" s="1"/>
      <c r="N983" s="1"/>
      <c r="O983" s="1"/>
      <c r="P983" s="1"/>
      <c r="Q983" s="1"/>
      <c r="R983" s="1"/>
      <c r="S983" s="1"/>
      <c r="T983" s="1"/>
      <c r="U983" s="1"/>
      <c r="V983" s="1"/>
      <c r="W983" s="1"/>
      <c r="X983" s="1"/>
      <c r="Y983" s="1"/>
      <c r="Z983" s="1"/>
    </row>
    <row r="984" spans="1:26" ht="13.5" customHeight="1" x14ac:dyDescent="0.3">
      <c r="A984" s="1"/>
      <c r="B984" s="2"/>
      <c r="C984" s="2"/>
      <c r="D984" s="3"/>
      <c r="E984" s="4"/>
      <c r="F984" s="3"/>
      <c r="G984" s="1"/>
      <c r="H984" s="5"/>
      <c r="I984" s="5"/>
      <c r="J984" s="1"/>
      <c r="K984" s="1"/>
      <c r="L984" s="1"/>
      <c r="M984" s="1"/>
      <c r="N984" s="1"/>
      <c r="O984" s="1"/>
      <c r="P984" s="1"/>
      <c r="Q984" s="1"/>
      <c r="R984" s="1"/>
      <c r="S984" s="1"/>
      <c r="T984" s="1"/>
      <c r="U984" s="1"/>
      <c r="V984" s="1"/>
      <c r="W984" s="1"/>
      <c r="X984" s="1"/>
      <c r="Y984" s="1"/>
      <c r="Z984" s="1"/>
    </row>
    <row r="985" spans="1:26" ht="13.5" customHeight="1" x14ac:dyDescent="0.3">
      <c r="A985" s="1"/>
      <c r="B985" s="2"/>
      <c r="C985" s="2"/>
      <c r="D985" s="3"/>
      <c r="E985" s="4"/>
      <c r="F985" s="3"/>
      <c r="G985" s="1"/>
      <c r="H985" s="5"/>
      <c r="I985" s="5"/>
      <c r="J985" s="1"/>
      <c r="K985" s="1"/>
      <c r="L985" s="1"/>
      <c r="M985" s="1"/>
      <c r="N985" s="1"/>
      <c r="O985" s="1"/>
      <c r="P985" s="1"/>
      <c r="Q985" s="1"/>
      <c r="R985" s="1"/>
      <c r="S985" s="1"/>
      <c r="T985" s="1"/>
      <c r="U985" s="1"/>
      <c r="V985" s="1"/>
      <c r="W985" s="1"/>
      <c r="X985" s="1"/>
      <c r="Y985" s="1"/>
      <c r="Z985" s="1"/>
    </row>
    <row r="986" spans="1:26" ht="13.5" customHeight="1" x14ac:dyDescent="0.3">
      <c r="A986" s="1"/>
      <c r="B986" s="2"/>
      <c r="C986" s="2"/>
      <c r="D986" s="3"/>
      <c r="E986" s="4"/>
      <c r="F986" s="3"/>
      <c r="G986" s="1"/>
      <c r="H986" s="5"/>
      <c r="I986" s="5"/>
      <c r="J986" s="1"/>
      <c r="K986" s="1"/>
      <c r="L986" s="1"/>
      <c r="M986" s="1"/>
      <c r="N986" s="1"/>
      <c r="O986" s="1"/>
      <c r="P986" s="1"/>
      <c r="Q986" s="1"/>
      <c r="R986" s="1"/>
      <c r="S986" s="1"/>
      <c r="T986" s="1"/>
      <c r="U986" s="1"/>
      <c r="V986" s="1"/>
      <c r="W986" s="1"/>
      <c r="X986" s="1"/>
      <c r="Y986" s="1"/>
      <c r="Z986" s="1"/>
    </row>
    <row r="987" spans="1:26" ht="13.5" customHeight="1" x14ac:dyDescent="0.3">
      <c r="A987" s="1"/>
      <c r="B987" s="2"/>
      <c r="C987" s="2"/>
      <c r="D987" s="3"/>
      <c r="E987" s="4"/>
      <c r="F987" s="3"/>
      <c r="G987" s="1"/>
      <c r="H987" s="5"/>
      <c r="I987" s="5"/>
      <c r="J987" s="1"/>
      <c r="K987" s="1"/>
      <c r="L987" s="1"/>
      <c r="M987" s="1"/>
      <c r="N987" s="1"/>
      <c r="O987" s="1"/>
      <c r="P987" s="1"/>
      <c r="Q987" s="1"/>
      <c r="R987" s="1"/>
      <c r="S987" s="1"/>
      <c r="T987" s="1"/>
      <c r="U987" s="1"/>
      <c r="V987" s="1"/>
      <c r="W987" s="1"/>
      <c r="X987" s="1"/>
      <c r="Y987" s="1"/>
      <c r="Z987" s="1"/>
    </row>
    <row r="988" spans="1:26" ht="13.5" customHeight="1" x14ac:dyDescent="0.3">
      <c r="A988" s="1"/>
      <c r="B988" s="2"/>
      <c r="C988" s="2"/>
      <c r="D988" s="3"/>
      <c r="E988" s="4"/>
      <c r="F988" s="3"/>
      <c r="G988" s="1"/>
      <c r="H988" s="5"/>
      <c r="I988" s="5"/>
      <c r="J988" s="1"/>
      <c r="K988" s="1"/>
      <c r="L988" s="1"/>
      <c r="M988" s="1"/>
      <c r="N988" s="1"/>
      <c r="O988" s="1"/>
      <c r="P988" s="1"/>
      <c r="Q988" s="1"/>
      <c r="R988" s="1"/>
      <c r="S988" s="1"/>
      <c r="T988" s="1"/>
      <c r="U988" s="1"/>
      <c r="V988" s="1"/>
      <c r="W988" s="1"/>
      <c r="X988" s="1"/>
      <c r="Y988" s="1"/>
      <c r="Z988" s="1"/>
    </row>
    <row r="989" spans="1:26" ht="13.5" customHeight="1" x14ac:dyDescent="0.3">
      <c r="A989" s="1"/>
      <c r="B989" s="2"/>
      <c r="C989" s="2"/>
      <c r="D989" s="3"/>
      <c r="E989" s="4"/>
      <c r="F989" s="3"/>
      <c r="G989" s="1"/>
      <c r="H989" s="5"/>
      <c r="I989" s="5"/>
      <c r="J989" s="1"/>
      <c r="K989" s="1"/>
      <c r="L989" s="1"/>
      <c r="M989" s="1"/>
      <c r="N989" s="1"/>
      <c r="O989" s="1"/>
      <c r="P989" s="1"/>
      <c r="Q989" s="1"/>
      <c r="R989" s="1"/>
      <c r="S989" s="1"/>
      <c r="T989" s="1"/>
      <c r="U989" s="1"/>
      <c r="V989" s="1"/>
      <c r="W989" s="1"/>
      <c r="X989" s="1"/>
      <c r="Y989" s="1"/>
      <c r="Z989" s="1"/>
    </row>
    <row r="990" spans="1:26" ht="13.5" customHeight="1" x14ac:dyDescent="0.3">
      <c r="A990" s="1"/>
      <c r="B990" s="2"/>
      <c r="C990" s="2"/>
      <c r="D990" s="3"/>
      <c r="E990" s="4"/>
      <c r="F990" s="3"/>
      <c r="G990" s="1"/>
      <c r="H990" s="5"/>
      <c r="I990" s="5"/>
      <c r="J990" s="1"/>
      <c r="K990" s="1"/>
      <c r="L990" s="1"/>
      <c r="M990" s="1"/>
      <c r="N990" s="1"/>
      <c r="O990" s="1"/>
      <c r="P990" s="1"/>
      <c r="Q990" s="1"/>
      <c r="R990" s="1"/>
      <c r="S990" s="1"/>
      <c r="T990" s="1"/>
      <c r="U990" s="1"/>
      <c r="V990" s="1"/>
      <c r="W990" s="1"/>
      <c r="X990" s="1"/>
      <c r="Y990" s="1"/>
      <c r="Z990" s="1"/>
    </row>
    <row r="991" spans="1:26" ht="13.5" customHeight="1" x14ac:dyDescent="0.3">
      <c r="A991" s="1"/>
      <c r="B991" s="2"/>
      <c r="C991" s="2"/>
      <c r="D991" s="3"/>
      <c r="E991" s="4"/>
      <c r="F991" s="3"/>
      <c r="G991" s="1"/>
      <c r="H991" s="5"/>
      <c r="I991" s="5"/>
      <c r="J991" s="1"/>
      <c r="K991" s="1"/>
      <c r="L991" s="1"/>
      <c r="M991" s="1"/>
      <c r="N991" s="1"/>
      <c r="O991" s="1"/>
      <c r="P991" s="1"/>
      <c r="Q991" s="1"/>
      <c r="R991" s="1"/>
      <c r="S991" s="1"/>
      <c r="T991" s="1"/>
      <c r="U991" s="1"/>
      <c r="V991" s="1"/>
      <c r="W991" s="1"/>
      <c r="X991" s="1"/>
      <c r="Y991" s="1"/>
      <c r="Z991" s="1"/>
    </row>
    <row r="992" spans="1:26" ht="13.5" customHeight="1" x14ac:dyDescent="0.3">
      <c r="A992" s="1"/>
      <c r="B992" s="2"/>
      <c r="C992" s="2"/>
      <c r="D992" s="3"/>
      <c r="E992" s="4"/>
      <c r="F992" s="3"/>
      <c r="G992" s="1"/>
      <c r="H992" s="5"/>
      <c r="I992" s="5"/>
      <c r="J992" s="1"/>
      <c r="K992" s="1"/>
      <c r="L992" s="1"/>
      <c r="M992" s="1"/>
      <c r="N992" s="1"/>
      <c r="O992" s="1"/>
      <c r="P992" s="1"/>
      <c r="Q992" s="1"/>
      <c r="R992" s="1"/>
      <c r="S992" s="1"/>
      <c r="T992" s="1"/>
      <c r="U992" s="1"/>
      <c r="V992" s="1"/>
      <c r="W992" s="1"/>
      <c r="X992" s="1"/>
      <c r="Y992" s="1"/>
      <c r="Z992" s="1"/>
    </row>
    <row r="993" spans="1:26" ht="13.5" customHeight="1" x14ac:dyDescent="0.3">
      <c r="A993" s="1"/>
      <c r="B993" s="2"/>
      <c r="C993" s="2"/>
      <c r="D993" s="3"/>
      <c r="E993" s="4"/>
      <c r="F993" s="3"/>
      <c r="G993" s="1"/>
      <c r="H993" s="5"/>
      <c r="I993" s="5"/>
      <c r="J993" s="1"/>
      <c r="K993" s="1"/>
      <c r="L993" s="1"/>
      <c r="M993" s="1"/>
      <c r="N993" s="1"/>
      <c r="O993" s="1"/>
      <c r="P993" s="1"/>
      <c r="Q993" s="1"/>
      <c r="R993" s="1"/>
      <c r="S993" s="1"/>
      <c r="T993" s="1"/>
      <c r="U993" s="1"/>
      <c r="V993" s="1"/>
      <c r="W993" s="1"/>
      <c r="X993" s="1"/>
      <c r="Y993" s="1"/>
      <c r="Z993" s="1"/>
    </row>
    <row r="994" spans="1:26" ht="13.5" customHeight="1" x14ac:dyDescent="0.3">
      <c r="A994" s="1"/>
      <c r="B994" s="2"/>
      <c r="C994" s="2"/>
      <c r="D994" s="3"/>
      <c r="E994" s="4"/>
      <c r="F994" s="3"/>
      <c r="G994" s="1"/>
      <c r="H994" s="5"/>
      <c r="I994" s="5"/>
      <c r="J994" s="1"/>
      <c r="K994" s="1"/>
      <c r="L994" s="1"/>
      <c r="M994" s="1"/>
      <c r="N994" s="1"/>
      <c r="O994" s="1"/>
      <c r="P994" s="1"/>
      <c r="Q994" s="1"/>
      <c r="R994" s="1"/>
      <c r="S994" s="1"/>
      <c r="T994" s="1"/>
      <c r="U994" s="1"/>
      <c r="V994" s="1"/>
      <c r="W994" s="1"/>
      <c r="X994" s="1"/>
      <c r="Y994" s="1"/>
      <c r="Z994" s="1"/>
    </row>
    <row r="995" spans="1:26" ht="13.5" customHeight="1" x14ac:dyDescent="0.3">
      <c r="A995" s="1"/>
      <c r="B995" s="2"/>
      <c r="C995" s="2"/>
      <c r="D995" s="3"/>
      <c r="E995" s="4"/>
      <c r="F995" s="3"/>
      <c r="G995" s="1"/>
      <c r="H995" s="5"/>
      <c r="I995" s="5"/>
      <c r="J995" s="1"/>
      <c r="K995" s="1"/>
      <c r="L995" s="1"/>
      <c r="M995" s="1"/>
      <c r="N995" s="1"/>
      <c r="O995" s="1"/>
      <c r="P995" s="1"/>
      <c r="Q995" s="1"/>
      <c r="R995" s="1"/>
      <c r="S995" s="1"/>
      <c r="T995" s="1"/>
      <c r="U995" s="1"/>
      <c r="V995" s="1"/>
      <c r="W995" s="1"/>
      <c r="X995" s="1"/>
      <c r="Y995" s="1"/>
      <c r="Z995" s="1"/>
    </row>
    <row r="996" spans="1:26" ht="13.5" customHeight="1" x14ac:dyDescent="0.3">
      <c r="A996" s="1"/>
      <c r="B996" s="2"/>
      <c r="C996" s="2"/>
      <c r="D996" s="3"/>
      <c r="E996" s="4"/>
      <c r="F996" s="3"/>
      <c r="G996" s="1"/>
      <c r="H996" s="5"/>
      <c r="I996" s="5"/>
      <c r="J996" s="1"/>
      <c r="K996" s="1"/>
      <c r="L996" s="1"/>
      <c r="M996" s="1"/>
      <c r="N996" s="1"/>
      <c r="O996" s="1"/>
      <c r="P996" s="1"/>
      <c r="Q996" s="1"/>
      <c r="R996" s="1"/>
      <c r="S996" s="1"/>
      <c r="T996" s="1"/>
      <c r="U996" s="1"/>
      <c r="V996" s="1"/>
      <c r="W996" s="1"/>
      <c r="X996" s="1"/>
      <c r="Y996" s="1"/>
      <c r="Z996" s="1"/>
    </row>
    <row r="997" spans="1:26" ht="13.5" customHeight="1" x14ac:dyDescent="0.3">
      <c r="A997" s="1"/>
      <c r="B997" s="2"/>
      <c r="C997" s="2"/>
      <c r="D997" s="3"/>
      <c r="E997" s="4"/>
      <c r="F997" s="3"/>
      <c r="G997" s="1"/>
      <c r="H997" s="5"/>
      <c r="I997" s="5"/>
      <c r="J997" s="1"/>
      <c r="K997" s="1"/>
      <c r="L997" s="1"/>
      <c r="M997" s="1"/>
      <c r="N997" s="1"/>
      <c r="O997" s="1"/>
      <c r="P997" s="1"/>
      <c r="Q997" s="1"/>
      <c r="R997" s="1"/>
      <c r="S997" s="1"/>
      <c r="T997" s="1"/>
      <c r="U997" s="1"/>
      <c r="V997" s="1"/>
      <c r="W997" s="1"/>
      <c r="X997" s="1"/>
      <c r="Y997" s="1"/>
      <c r="Z997" s="1"/>
    </row>
    <row r="998" spans="1:26" ht="13.5" customHeight="1" x14ac:dyDescent="0.3">
      <c r="A998" s="1"/>
      <c r="B998" s="2"/>
      <c r="C998" s="2"/>
      <c r="D998" s="3"/>
      <c r="E998" s="4"/>
      <c r="F998" s="3"/>
      <c r="G998" s="1"/>
      <c r="H998" s="5"/>
      <c r="I998" s="5"/>
      <c r="J998" s="1"/>
      <c r="K998" s="1"/>
      <c r="L998" s="1"/>
      <c r="M998" s="1"/>
      <c r="N998" s="1"/>
      <c r="O998" s="1"/>
      <c r="P998" s="1"/>
      <c r="Q998" s="1"/>
      <c r="R998" s="1"/>
      <c r="S998" s="1"/>
      <c r="T998" s="1"/>
      <c r="U998" s="1"/>
      <c r="V998" s="1"/>
      <c r="W998" s="1"/>
      <c r="X998" s="1"/>
      <c r="Y998" s="1"/>
      <c r="Z998" s="1"/>
    </row>
    <row r="999" spans="1:26" ht="13.5" customHeight="1" x14ac:dyDescent="0.3">
      <c r="A999" s="1"/>
      <c r="B999" s="2"/>
      <c r="C999" s="2"/>
      <c r="D999" s="3"/>
      <c r="E999" s="4"/>
      <c r="F999" s="3"/>
      <c r="G999" s="1"/>
      <c r="H999" s="5"/>
      <c r="I999" s="5"/>
      <c r="J999" s="1"/>
      <c r="K999" s="1"/>
      <c r="L999" s="1"/>
      <c r="M999" s="1"/>
      <c r="N999" s="1"/>
      <c r="O999" s="1"/>
      <c r="P999" s="1"/>
      <c r="Q999" s="1"/>
      <c r="R999" s="1"/>
      <c r="S999" s="1"/>
      <c r="T999" s="1"/>
      <c r="U999" s="1"/>
      <c r="V999" s="1"/>
      <c r="W999" s="1"/>
      <c r="X999" s="1"/>
      <c r="Y999" s="1"/>
      <c r="Z999" s="1"/>
    </row>
    <row r="1000" spans="1:26" ht="13.5" customHeight="1" x14ac:dyDescent="0.3">
      <c r="A1000" s="1"/>
      <c r="B1000" s="2"/>
      <c r="C1000" s="2"/>
      <c r="D1000" s="3"/>
      <c r="E1000" s="4"/>
      <c r="F1000" s="3"/>
      <c r="G1000" s="1"/>
      <c r="H1000" s="5"/>
      <c r="I1000" s="5"/>
      <c r="J1000" s="1"/>
      <c r="K1000" s="1"/>
      <c r="L1000" s="1"/>
      <c r="M1000" s="1"/>
      <c r="N1000" s="1"/>
      <c r="O1000" s="1"/>
      <c r="P1000" s="1"/>
      <c r="Q1000" s="1"/>
      <c r="R1000" s="1"/>
      <c r="S1000" s="1"/>
      <c r="T1000" s="1"/>
      <c r="U1000" s="1"/>
      <c r="V1000" s="1"/>
      <c r="W1000" s="1"/>
      <c r="X1000" s="1"/>
      <c r="Y1000" s="1"/>
      <c r="Z1000" s="1"/>
    </row>
    <row r="1001" spans="1:26" ht="13.5" customHeight="1" x14ac:dyDescent="0.3">
      <c r="A1001" s="1"/>
      <c r="B1001" s="2"/>
      <c r="C1001" s="2"/>
      <c r="D1001" s="3"/>
      <c r="E1001" s="4"/>
      <c r="F1001" s="3"/>
      <c r="G1001" s="1"/>
      <c r="H1001" s="5"/>
      <c r="I1001" s="5"/>
      <c r="J1001" s="1"/>
      <c r="K1001" s="1"/>
      <c r="L1001" s="1"/>
      <c r="M1001" s="1"/>
      <c r="N1001" s="1"/>
      <c r="O1001" s="1"/>
      <c r="P1001" s="1"/>
      <c r="Q1001" s="1"/>
      <c r="R1001" s="1"/>
      <c r="S1001" s="1"/>
      <c r="T1001" s="1"/>
      <c r="U1001" s="1"/>
      <c r="V1001" s="1"/>
      <c r="W1001" s="1"/>
      <c r="X1001" s="1"/>
      <c r="Y1001" s="1"/>
      <c r="Z1001" s="1"/>
    </row>
    <row r="1002" spans="1:26" ht="13.5" customHeight="1" x14ac:dyDescent="0.3">
      <c r="A1002" s="1"/>
      <c r="B1002" s="2"/>
      <c r="C1002" s="2"/>
      <c r="D1002" s="3"/>
      <c r="E1002" s="4"/>
      <c r="F1002" s="3"/>
      <c r="G1002" s="1"/>
      <c r="H1002" s="5"/>
      <c r="I1002" s="5"/>
      <c r="J1002" s="1"/>
      <c r="K1002" s="1"/>
      <c r="L1002" s="1"/>
      <c r="M1002" s="1"/>
      <c r="N1002" s="1"/>
      <c r="O1002" s="1"/>
      <c r="P1002" s="1"/>
      <c r="Q1002" s="1"/>
      <c r="R1002" s="1"/>
      <c r="S1002" s="1"/>
      <c r="T1002" s="1"/>
      <c r="U1002" s="1"/>
      <c r="V1002" s="1"/>
      <c r="W1002" s="1"/>
      <c r="X1002" s="1"/>
      <c r="Y1002" s="1"/>
      <c r="Z1002" s="1"/>
    </row>
    <row r="1003" spans="1:26" ht="13.5" customHeight="1" x14ac:dyDescent="0.3">
      <c r="A1003" s="1"/>
      <c r="B1003" s="2"/>
      <c r="C1003" s="2"/>
      <c r="D1003" s="3"/>
      <c r="E1003" s="4"/>
      <c r="F1003" s="3"/>
      <c r="G1003" s="1"/>
      <c r="H1003" s="5"/>
      <c r="I1003" s="5"/>
      <c r="J1003" s="1"/>
      <c r="K1003" s="1"/>
      <c r="L1003" s="1"/>
      <c r="M1003" s="1"/>
      <c r="N1003" s="1"/>
      <c r="O1003" s="1"/>
      <c r="P1003" s="1"/>
      <c r="Q1003" s="1"/>
      <c r="R1003" s="1"/>
      <c r="S1003" s="1"/>
      <c r="T1003" s="1"/>
      <c r="U1003" s="1"/>
      <c r="V1003" s="1"/>
      <c r="W1003" s="1"/>
      <c r="X1003" s="1"/>
      <c r="Y1003" s="1"/>
      <c r="Z1003" s="1"/>
    </row>
    <row r="1004" spans="1:26" ht="13.5" customHeight="1" x14ac:dyDescent="0.3">
      <c r="A1004" s="1"/>
      <c r="B1004" s="2"/>
      <c r="C1004" s="2"/>
      <c r="D1004" s="3"/>
      <c r="E1004" s="4"/>
      <c r="F1004" s="3"/>
      <c r="G1004" s="1"/>
      <c r="H1004" s="5"/>
      <c r="I1004" s="5"/>
      <c r="J1004" s="1"/>
      <c r="K1004" s="1"/>
      <c r="L1004" s="1"/>
      <c r="M1004" s="1"/>
      <c r="N1004" s="1"/>
      <c r="O1004" s="1"/>
      <c r="P1004" s="1"/>
      <c r="Q1004" s="1"/>
      <c r="R1004" s="1"/>
      <c r="S1004" s="1"/>
      <c r="T1004" s="1"/>
      <c r="U1004" s="1"/>
      <c r="V1004" s="1"/>
      <c r="W1004" s="1"/>
      <c r="X1004" s="1"/>
      <c r="Y1004" s="1"/>
      <c r="Z1004" s="1"/>
    </row>
    <row r="1005" spans="1:26" ht="13.5" customHeight="1" x14ac:dyDescent="0.3">
      <c r="A1005" s="1"/>
      <c r="B1005" s="2"/>
      <c r="C1005" s="2"/>
      <c r="D1005" s="3"/>
      <c r="E1005" s="4"/>
      <c r="F1005" s="3"/>
      <c r="G1005" s="1"/>
      <c r="H1005" s="5"/>
      <c r="I1005" s="5"/>
      <c r="J1005" s="1"/>
      <c r="K1005" s="1"/>
      <c r="L1005" s="1"/>
      <c r="M1005" s="1"/>
      <c r="N1005" s="1"/>
      <c r="O1005" s="1"/>
      <c r="P1005" s="1"/>
      <c r="Q1005" s="1"/>
      <c r="R1005" s="1"/>
      <c r="S1005" s="1"/>
      <c r="T1005" s="1"/>
      <c r="U1005" s="1"/>
      <c r="V1005" s="1"/>
      <c r="W1005" s="1"/>
      <c r="X1005" s="1"/>
      <c r="Y1005" s="1"/>
      <c r="Z1005" s="1"/>
    </row>
  </sheetData>
  <autoFilter ref="A10:I439" xr:uid="{00000000-0009-0000-0000-000000000000}">
    <filterColumn colId="6">
      <filters>
        <filter val="1"/>
      </filters>
    </filterColumn>
  </autoFilter>
  <mergeCells count="1">
    <mergeCell ref="A7:C7"/>
  </mergeCells>
  <pageMargins left="0.39370078740157483" right="0.39370078740157483" top="0.39370078740157483" bottom="0.39370078740157483" header="0" footer="0"/>
  <pageSetup paperSize="9" scale="97" orientation="landscape" r:id="rId1"/>
  <headerFooter>
    <oddFooter>&amp;LNiniejsza oferta nie stanowi oferty w rozumieniu art. 66 Kodeksu Cywilnego lecz zaproszenie do zawarcia umowy określone w art. 71 Kodeksu cywilnego.&amp;RStrona &amp;P z</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KALKULATOR OFERTOWY MAC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Grzegorz Molęda</dc:creator>
  <cp:lastModifiedBy>Maria Zdziech</cp:lastModifiedBy>
  <dcterms:created xsi:type="dcterms:W3CDTF">2021-10-22T07:08:44Z</dcterms:created>
  <dcterms:modified xsi:type="dcterms:W3CDTF">2021-11-15T07:01:18Z</dcterms:modified>
</cp:coreProperties>
</file>