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zdzm\Desktop\gotowe zestawy LP 2022\"/>
    </mc:Choice>
  </mc:AlternateContent>
  <xr:revisionPtr revIDLastSave="0" documentId="8_{89D1DBF1-A0FF-4DEB-B955-03E2C841BD6A}" xr6:coauthVersionLast="47" xr6:coauthVersionMax="47" xr10:uidLastSave="{00000000-0000-0000-0000-000000000000}"/>
  <bookViews>
    <workbookView xWindow="-120" yWindow="-120" windowWidth="29040" windowHeight="15840" xr2:uid="{0F95F1EE-2BC9-4E67-9830-CA60AAD6233D}"/>
  </bookViews>
  <sheets>
    <sheet name="Arkusz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1" i="1" l="1"/>
  <c r="D13" i="1"/>
  <c r="D14" i="1"/>
  <c r="D15" i="1"/>
  <c r="H15" i="1" s="1"/>
  <c r="D16" i="1"/>
  <c r="H16" i="1" s="1"/>
  <c r="D17" i="1"/>
  <c r="D18" i="1"/>
  <c r="D19" i="1"/>
  <c r="H19" i="1" s="1"/>
  <c r="D20" i="1"/>
  <c r="H20" i="1" s="1"/>
  <c r="D21" i="1"/>
  <c r="D22" i="1"/>
  <c r="D23" i="1"/>
  <c r="H23" i="1" s="1"/>
  <c r="D24" i="1"/>
  <c r="H24" i="1" s="1"/>
  <c r="D25" i="1"/>
  <c r="D26" i="1"/>
  <c r="D27" i="1"/>
  <c r="H27" i="1" s="1"/>
  <c r="D28" i="1"/>
  <c r="D29" i="1"/>
  <c r="I12" i="1"/>
  <c r="I13" i="1"/>
  <c r="I14" i="1"/>
  <c r="I15" i="1"/>
  <c r="I16" i="1"/>
  <c r="I17" i="1"/>
  <c r="I18" i="1"/>
  <c r="I19" i="1"/>
  <c r="I20" i="1"/>
  <c r="I21" i="1"/>
  <c r="I22" i="1"/>
  <c r="I23" i="1"/>
  <c r="I24" i="1"/>
  <c r="I25" i="1"/>
  <c r="I26" i="1"/>
  <c r="I27" i="1"/>
  <c r="I28" i="1"/>
  <c r="I29" i="1"/>
  <c r="H13" i="1"/>
  <c r="H14" i="1"/>
  <c r="H17" i="1"/>
  <c r="H18" i="1"/>
  <c r="H21" i="1"/>
  <c r="H22" i="1"/>
  <c r="H25" i="1"/>
  <c r="H26" i="1"/>
  <c r="H28" i="1"/>
  <c r="H29" i="1"/>
  <c r="D12" i="1"/>
  <c r="H12" i="1" s="1"/>
  <c r="I11" i="1"/>
  <c r="H11" i="1"/>
  <c r="I9" i="1" l="1"/>
  <c r="H9" i="1"/>
</calcChain>
</file>

<file path=xl/sharedStrings.xml><?xml version="1.0" encoding="utf-8"?>
<sst xmlns="http://schemas.openxmlformats.org/spreadsheetml/2006/main" count="50" uniqueCount="50">
  <si>
    <t>Dzień dobry, przedstawiam ofertę na produkty z projektu rządowego "Laboratoria przyszłości". 
W razie jakichkolwiek pytań - pozostaję do dyspozycji.
Z wyrazami szacunku</t>
  </si>
  <si>
    <t>INDEKS
PRODUKTU</t>
  </si>
  <si>
    <t>NAZWA PRODUKTU</t>
  </si>
  <si>
    <t>OPIS PRODUKTU</t>
  </si>
  <si>
    <t>CENA KAT. NETTO 
(za 1 szt) w zł</t>
  </si>
  <si>
    <t>VAT</t>
  </si>
  <si>
    <t>CENA KAT. BRUTTO 
(za 1 szt) w zł</t>
  </si>
  <si>
    <t>LICZBA PRODUKTÓW</t>
  </si>
  <si>
    <t>WARTOŚĆ KAT. NETTO
(liczba szt x cena kat) w zł</t>
  </si>
  <si>
    <t>WARTOŚĆ KAT. BRUTTO
(liczba szt x cena kat) w zł</t>
  </si>
  <si>
    <t>Statyw z szyną montażową</t>
  </si>
  <si>
    <t>Mikroport Boya BY-WM4 PRO K1</t>
  </si>
  <si>
    <t>Zestaw oświetlenia ciągłego LED- MAC</t>
  </si>
  <si>
    <t>Gimbal FeiyuTech Vlog Pocket 2</t>
  </si>
  <si>
    <t>Mistrz Stem - 1 sztuka</t>
  </si>
  <si>
    <t>Aparat Canon EOS M50 MARK II BK M15-45S</t>
  </si>
  <si>
    <t>Mikrofon nakamerowy MKE 200 w Sennheiser</t>
  </si>
  <si>
    <t>Forbot zestaw dla ucznia, dzięki któremu dosłownie każdy może rozpocząć swoją przygodę z elektroniką i majsterkowaniem. Od poznania niezbędnej teorii, przez omówienie najpopularniejszych elementów elektronicznych, aż po liczne praktyczne eksperymenty. Pakiet zestawów i materiałów dodatkowych do dwóch kursów od FORBOT. Zacznij programować Arduino i twórz praktyczne projekty. Zestaw jest zgodny ze specyfikacją programu Laboratoria Przyszłości.</t>
  </si>
  <si>
    <t>Matryca CMOS aparatu o wymiarach 22.3 x 14.9 mm zapewnia w pełni jakościowe ujęcia.  Rozdzielczość efektywna wynosi 24.1 Mpx, dzięki czemu aparat doskonale odwzorowuje rzeczywistość na zdjęciach. Maksymalna rozdzielczość zapisywanych zdjęć wynosi 6000 x 4000 pikseli. Sprzęt wykonuje zdjęcia seryjne do 10 klatek na sekundę, dzięki czemu masz pewność uzyskania najlepszej fotografii.
Rozmiar matrycy 22.3 x 14.9 mm
Rozdzielczość efektywna [mln. punktów] 24.1
Rodzaj matrycy CMOS
Rozdzielczość przetwornika [mln. punktów] 25.8
Aparat pełnoklatkowy Nie
Aparat z matrycą APS-C Tak
Ogniskowa obiektywu [mm] 15 - 45
Rodzaj wizjera Elektroniczny
Rodzaj ekranu Dotykowy ekran LCD, Ruchomy ekran LCD
Wielkość ekranu LCD [cal] 3
Wizjer Tak
Rodzaj stabilizacji obrazu W zależności od obiektywu
Stabilizacja obrazu W zależności od obiektywu
Złącze HDMI Tak
Zoom optyczny Tak
Złącze USB Tak
Łączność bezprzewodowa Bluetooth, NFC, Wi-Fi
Wbudowana lampa błyskowa Tak
Wyposażenie Akumulator, Kabel zasilający, Ładowarka, Obiektyw, Pasek na szyję, Pokrywa korpusu
Załączona dokumentacja Instrukcja obsługi w języku polskim, Karta gwarancyjna
Gwarancja 24 miesiące
Waga [g] 387
Wysokość [mm] 88.1
Szerokość [mm] 116.3
Głębokość [mm] 58.7
W zestawie
Aparat, obiektyw z dekielkami, pokrywa korpusu, kabel zasilający, akumulator, pasek na szyję, ładowarka sieciowa, dokumentacja.</t>
  </si>
  <si>
    <t>ZESTAW 5 - 30 000 ZŁ</t>
  </si>
  <si>
    <t>SZKOL.RAD848</t>
  </si>
  <si>
    <t>Drukarka 3D Flashforge Adventurer 3</t>
  </si>
  <si>
    <t>Szkolenie stacjonarne Flashforge 3</t>
  </si>
  <si>
    <t>Filament PLA Pomarańczowy - 0,85 kg</t>
  </si>
  <si>
    <t>Filament PLA Zielony- 0.85 kg</t>
  </si>
  <si>
    <t>Filament PLA Niebieski - 0.85 kg</t>
  </si>
  <si>
    <t>Filament PLA Czerwony 1.75- 0.85 kg</t>
  </si>
  <si>
    <t>Filament PLA Fioletowy - 0.85 kg</t>
  </si>
  <si>
    <t>Filament 6x0,5 kg-Flashforge Adventurer3</t>
  </si>
  <si>
    <t>Laptop Acer TravelMate P2 TMP215-53 i3</t>
  </si>
  <si>
    <t>Stacja lutownicza ATTEN AT-937A - 65W</t>
  </si>
  <si>
    <t>Green screen mobilny w obudowie</t>
  </si>
  <si>
    <t>Zestaw elektroniczny BOFFIN II 3D</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</si>
  <si>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Pierwszy zestaw konstrukcyjny Boffin, któremu nie wystarczy tylko jedna siatka podstawowa, ale ma ich od razu 5!
Z Boffinem II 3D dowiesz się, jak powstają efekty 3D, złożysz własny projektor, latarnię morską i wiele więcej! Zestaw zawiera 60 części, z których możesz zbudować projekty: telegraf, przewód cieczy, oświetlony tunel, fajerwerki, syrenę, łunę 3D oraz 2 bonusowe projekty oświetlonego domu i inne, w sumie 159 projektów, które są szczegółowo opisane w instrukcji.</t>
  </si>
  <si>
    <t>Łatwy w przechowywaniu mobilny green screen może służyć jako tło podczas streamingów czy kręcenia vlogów.
- mechanizm 150 x 200
- wydruk 148 x 200
- kolor - rozbarwiony na CMYK kolor pantonowy
- materiał: blockout</t>
  </si>
  <si>
    <t>Grotowa stacja lutownicza o mocy 65 W, której producentem jest firma ATTEN. Urządzenie umożliwia regulację temperatury roboczej w zakresie od 200°C do 480°C. Kalibracja temperatury kontrolowana jest przez układ scalony z systemem PID. Zastosowana w ATTEN AT-937A grzałka cechuje się długą żywotnością. Wykorzystuje niskie napięcie prądu AC dla zapewnienia właściwości antystatycznych oraz ograniczenia zakłóceń. 
NAPIĘCIE ZASIL. OD 230 V
NAPIĘCIE ZASIL. DO 230 V
MOC NOMINALNA 65 W
TEMPERATURA PRACY 200 - 480 °C
STACJA - WENTYLATOR W KOLBIE Nie
STACJA - REALNY ODCZYT TEMP. Nie
STACJA - HOTAIR Nie
STACJA - TYP A/C Analogowy</t>
  </si>
  <si>
    <t>FeiyuTech Vlog Pocket 2 to ultralekki, kieszonkowy gimbal do smartfona. Został wyposażony w ogrom możliwości i unikatowych funkcji. Idealna stabilizacja, inteligentne wykrywanie twarzy i obiektów, tryb portretowy, kontrola zoomu, obsługa za pomocą gestów. 
kolor: czarny
materiał wykonania: PC, PA6
zakres obrotu osi Tilt: 165°
zakres obrotu osi Roll: 323°
zakres obrotu osi Pan: 330°
wymiary rozłożonego gimbala: 24,8 x 9,4 x 6,4 cm
wymiary złożonego gimbala: 14,6 x 11,1 x 5,8 cm
waga: 272 g (bez akcesoriów)
udźwig: 250 g
mocowanie: statywowe żeńskie 1/4"
port ładowania: USB C
zasilanie: wbudowany akumulator (7.4 V / 1300 mAh / 9.62 Wh)
czas pracy na jednym ładowaniu: do 9 h (przy obciążeniu 150 g)
czas ładowania akumulatora: około 1,5 h (dla ładowarki 5V / 2A - szybkie ładowanie jest zabronione)
Kompatybilność
smartfony o wadze do 250 g i szerokości od 41 do 89 mm np. iPhone SE2, iPhone XR ,iPhone XS，iPhone XS Max，iPhone 11，iPhone 11 Pro Max, HUAWEI P30, HUAWEI P20 Pro, vivo X30, vivo X30 Pro, OPPO Find, One plus 3T, MI 10, Samsung Note8, itp.
aplikacja "Feiyu ON" na systemy Android (6.0+) oraz iOS (9.0+)
Zawartość zestawu
gimbal ręczny FeiyuTech Vlog Pocket 2 do smartfonów
statyw do gimbali
kabel USB – USB-C
pokrowiec na gimbal i akcesoria</t>
  </si>
  <si>
    <t xml:space="preserve">Nowy kompaktowy mikrofon kierunkowy kompatybilny z lustrzankami cyfrowymi, bezlusterkowcami oraz urządzeniami mobilnymi. 
Poziom szumów: 20 dB (A)
Zasilanie: 2-10V, z urządzenia
Wymiary: 69 x 60 x 39 mm
Waga: 48 g
Charakterystyka kierunkowości: superkardioidalna
Poziom ciśnienia akustycznego: (SPL)120 dB
Czułość: -33 dB V/Pa
Przetwornik mikrofonowy: wstępnie spolaryzowany mikrofon: pojemnościowy
Złącze: Jack 3,5 mm
Pasmo przenoszenia: 40-20000 Hz
Rodzaj mikrofonu: Mikrofon nakamerowy 
Charakterystyka kierunkowości:superkardioidalna 
Zintegrowana osłona przed wiatrem i wewnętrzny system antywstrząsowy, minimalizujący hałas podczas obsługi
Wymienne kable TRS i TRRS 3,5 mm (1/8 ") do użytku z lustrzankami cyfrowymi, bezlusterkowcami lub urządzeniami mobilnymi
Standardowy uchwyt na zimną stopkę do uniwersalnego zastosowania
Praca bez baterii 
W skład zestawu wchodzą:
Mikrofon
CL 35 TRS, spiralny kabel TRS-TRS
CL 35 TRRS, spiralny kabel TRS - TRRS 
Futrzana osłona przeciwwietrzna MZH 200
Woreczek ze sznurkiem
Krótka instrukcja obsługi
Instrukcja bezpieczeństwa
</t>
  </si>
  <si>
    <t>• 2 x statyw 803–16 do 230 cm wysokości
(gwint 16 mm + 1/4 cala),
• 2 x oprawa softbox 50 x 70 cm na 1 żarówkę E27,
• 2 x żarówka 85W (świetlówka – temperatura 5 500K),
• 2 x żarówka 85W (LED – temperatura 5 500K).
Udźwig: do 3 kg
Wymiary: 50 x 70 cm
Żarówki: świetlówki fotograficzne + żarówki LED
Gwint: standardowy E27
Wydajność: 400 W</t>
  </si>
  <si>
    <t>Boya BY-WM4 PRO K1 to kompaktowy, budżetowy bezprzewodowy system transmisji dźwięku pracujący w częstotliwości cyfrowej 2.4 GHz. Zestaw składa się z nadajnika, dwukanałowego odbiornika i dookólnego mikrofonu lavalier. Urządzenie zapewnia wyraźną poprawę jakości dźwięku w porównaniu z wbudowanymi mikrofonami w kamerach i urządzeniach mobilnych. Doskonale sprawdzi się podczas filmowania wesel, realizowania prezentacji, krótkich wideo na vloga, YouTube czy TikToka. Boya BY-WM4 PRO K1 działa na wolnym od zakłóceń widmie 2.4 GHz i zapewnia zasięg do 60 metrów. Transmisja cyfrowa: 2.4 GHz (2405-2478MHz) Modulacja: GFSK Zakres pracy: 60 m Pasmo przenoszenia: 35Hz - 14 KHz Stosunek sygnał/szum: 84dB Zasilanie: 2x AAA Wyjście słuchawkowe: mini Jack 3.5 mm 
Pokrowiec w zestawie
Kompatybilność lustrzanka / bezlusterkowiec / kamera wideo / smartfon / tablet / komputer
Zasilanie 2x AAA
Częstotliwość 2,4 GHz (2405 – 2478 MHz)
Ilość kanałów 2
Czułość -90 dB ± 3 dB (0 dB - 1 V/Pa, 1 kHz)
Pasmo przenoszenia 35 Hz - 14 kHz
Stosunek sygnał/szum 84 dB lub więcej
Typ mikrofonu krawatowy
Charakterystyka dookólna
Zasięg do 20 m (bez przeszkód terenowych)</t>
  </si>
  <si>
    <t>Łatwy w obsłudze statyw wyposażony w głowicę
olejową to doskonały wybór do fotografii oraz
filmu. Zapewnia płynny ruch, a co za tym idzie
bezproblemową pracę przez wiele lat, o czym
świadczą opinie tysiąca zadowolonych klientów. Z jego działania będą zadowoleni zarówno profesjonaliści, jak i amatorzy. Ważąc nieco ponad kilogram statyw staje się jednym z najlżejszych tego typu urządzeń na rynku, z jednoczesnym maksymalnym obciążeniem 3,5 kg. Szeroki zakres regulacji wysokości (58–157 cm) oraz płynna regulacja głowicy sprawiają, że obsługa urządzenia staje się prawdziwą
przyjemnością. Wygodny pasek na ramię pozwoli z kolei wygodnie przenosić statyw z miejsca na miejsce.
Akcesoria w zestawie:
• szyna montażowa do akcesoriów,
• pokrowiec transportowy z paskiem na ramię.
Poziomica: Tak
Ruchoma głowica: Tak
Wymienna stopka: Nie
Kompatybilność z kamerami: Tak
Pokrowiec: Tak
Maksymalny udźwig: 3,5 kg
Wysokość maksymalna: 157 cm
Wysokość minimalna: 58 cm
Wysokość po złożeniu: 58 cm</t>
  </si>
  <si>
    <t>Zwiększ wydajność pracy dzięki połączeniu większej mocy obliczeniowej, mobilności i trwałości, a także wielu przydatnym funkcjom biznesowym i zaawansowanym opcjom łączności. Wydajny procesor Intel Core i3 pozwala na wydajną, komfortową i szybką pracę. Dzięki zastosowaniu w produktach TravelMate mocnej baterii, nie musisz obawiać się o utratę mocy podczas pracy. 
Wyświetlacz 15,6” FHD IPS
Rozdzielczość 1 920 x 1 080
Procesor Intel® Core i3-1115G4 (1.7GHz, 3.0 GHz, 6MB Cache)
Pamięć RAM 8 GB DDR4
Pamięć wewnętrzna 256 GB PCIe NVMe SSD
Napęd brak
Karta graficzna Intel® Iris® Xe Graphics
Komunikacja
1 x USB 3.2
1 x USB 3.2 Gen. 1
1 x USB typ-C
D-SUB
HDMI
1 x RJ-45
złącze słuchawkowe /mikrofonowe
DC-in - wejście zasilania
WiFi 802.11
Bluetooth 5.1
wbudowane głośniki
wbudowana kamera
Łączność bezprzewodowa/ przewodowa
System Windows 10 Pro EDU
Wymiary (cm) 36,3 x 25,5 x 2
Waga (kg) 1,8
Gwarancja 3 lata</t>
  </si>
  <si>
    <t>Szkolenie skierowane jest dla nauczycieli szkół podstawowych i ponadpodstawowych prowadzących zajęcia z wykorzystaniem drukarki 3D, którzy rozpoczynają przygodę z drukiem 3D lub chcą poszerzać swoja wiedzą z zakresu technologii przyrostowych.
Podczas pięciogodzinnego spotkania uczestnicy zainstalują i skalibrują drukarkę wraz z prowadzącym szkolenie, własnoręcznie zaprojektują model 3D , po czym przygotują go do wydruku i uruchomią drukarkę. Szkolenie to przybliży również nauczycielom samą drukarkę Flashforge Adventurer 3 oraz pomoże w odpowiedzi na pytanie, jak z powodzeniem wykorzystać druk 3D w szkole, podczas lekcji z uczniami. Po ukończeniu szkolenia uczestnicy będą mogli od razu rozpocząć prowadzenie zajęć z uczniami z zakresu projektowania, obsługi, przygotowania modeli do druku i obróbki wydruków.
Szkolenie przygotowane jest pod kątem prowadzących zajęcia w szkołach podstawowych  i ponadpodstawowych i spełnia wszystkie wymogi stawiane przez Ministerstwo Edukacji i Nauki w programie "Laboratoria Przyszłości".
 Program szkolenia:
1.    Technologie druku 3D kiedyś, dziś i w przyszłości.
2.    Drukarka Flashforge Adventurer 3 - budowa, montaż i obsługa.
3.    Podstawy modelowania 3D.
4.    Oprogramowanie FlashPrint - przygotowanie modelu do wydruku.
5.    Oprogramowanie w chmurze i biblioteki modeli 3D.
6.    Rozwiązania najczęstszych problemów podczas druku 3D.
Umiejętności zdobyte podczas kursu "Druk 3D w edukacji":
•    umiejętność instalacji i obsługi drukarki 3D,
•    wymiana materiałów eksploatacyjnych,
•    projektowanie w programie typu CAD,
•    przygotowanie modelu do druku,
•    wiedza z zakresu zasad projektowania do druku 3D,
•    prowadzenie lekcji z uczniami według scenariusza,
•    tworzenie własnych lekcji na bazie zdobytej wiedzy.
Certyfikaty:
Każdy uczestnik szkolenia otrzyma certyfikat poświadczający jego ukończenie.</t>
  </si>
  <si>
    <t>Drukarka 3D zaprojektowana przez firmę Flashforge. Przeznaczona jest do wydruku trójwymiarowych modeli wymiarach do 150 x 150 x 150 mm. Posiada obudowę typu zamkniętego, wewnętrzne oświetlenie oraz kamerę umożliwiającą zdalne śledzenie postępów wydruku. Adventurer 3 jest niezwykle cicha, w trakcie pracy generuje dźwięk poniżej 45 dB. Urządzenie jest w całości złożone, gotowe do użytku. 
technologia druku: FFF              
pole robocze: 150 x 150 x 150 mm
ilość ekstruderów: 1
wysokość warstwy: 0.1 – 0.4 mm
średnica filamentu: 1.75 mm
obsługiwane materiały: PLA,  ABS                     
obsługiwane pliki: .stl,  .obj,  .3mf                     
Interfejs: Pendrive, WiFi, Ethernet, FlashCloud   moc: 150W                                         
oprogramowanie: FlashPrint        
obsługa: kolorowy ekran dotykowy 2,8”
wymiary drukarki: 338 x 340 x 405 mm i nie większe nie 350 x 360 x 420mm
waga: maksymalnie  9kg
Typ obudowy: zamknięty 
Oświetlenie: wewnętrzne 
Kamera wbudowana: tak 
Głośność pracy: poniżej 45 dB 
Gwarancja: minimum 36 miesięcy 
Autoryzowany serwis na terenie Polski 
SLA do 3 tygodni 
Instrukcja w języku polskim 
Interfejs w języku angielskim 
Półautomatyczne poziomowanie 
Podgrzewany i wyjmowany stół roboczy 
Na platformie szkoleniowej umieszczone minimum 120 lekcji  druku 3D, naukę projektowania oraz 6 projektów wydruków 3D nowych modeli do klocków opartych na kole zębatym. Panel zapewnia bezpłatny dostęp do biblioteki gotowych  plików modeli 3D w formacie STL.
Drukarka 3D z możliwością zakupu w 0% VAT.</t>
  </si>
  <si>
    <t>Filament – to materiał dla druku bezpieczny dla dzieci (produkuje się go z roślin takich jak kukurydza, pszenica lub ziemniaki) i przyjazny dla środowiska. Stosując PLA nie trzeba podgrzewać stołu drukarki, łatwo zdjąć obiekt po wydrukowaniu, a przedmioty są wytrzymałe i sztywne. Materiał daje się też bez problemu obrabiać (dzięki czemu usunięcie ewentualnych pozostałości powstałych przy okazji wydruku nie stanowi problemu).
Kolor filamentu: fioletowy 
Waga filamentu: 0,85 kg</t>
  </si>
  <si>
    <t>Podstawowy, ekologiczny i tani materiał idealny do draftów, prototypowania i weryfikacji koncepcji designu. Materiał termoplastyczny, wykonany z odnawialnych surowców. PLA oferuje szybkie drukowanie, dobrą wytrzymałość na rozciąganie, wysoką sztywność, niską temperaturę topnienia i niską temperaturę ugięcia pod obciążeniem. 
Wygląd zewnętrzny: szpula 
Waga: 0,5 kg 
Średnica 1,75 mm
Biodegradowalny
Lekko połyskująca powierzchnia
Temperatura druku: 200-230°C 
 6 szpul o wadze 0,5 kg w zestawie</t>
  </si>
  <si>
    <t>Filament – to materiał dla druku bezpieczny dla dzieci (produkuje się go z roślin takich jak kukurydza, pszenica lub ziemniaki) i przyjazny dla środowiska. Stosując PLA nie trzeba podgrzewać stołu drukarki, łatwo zdjąć obiekt po wydrukowaniu, a przedmioty są wytrzymałe i sztywne. Materiał daje się też bez problemu obrabiać (dzięki czemu usunięcie ewentualnych pozostałości powstałych przy okazji wydruku nie stanowi problemu).
Kolor filamentu: czerwony
Waga filamentu: 0,85 kg</t>
  </si>
  <si>
    <t>Filament – to materiał dla druku bezpieczny dla dzieci (produkuje się go z roślin takich jak kukurydza, pszenica lub ziemniaki) i przyjazny dla środowiska. Stosując PLA nie trzeba podgrzewać stołu drukarki, łatwo zdjąć obiekt po wydrukowaniu, a przedmioty są wytrzymałe i sztywne. Materiał daje się też bez problemu obrabiać (dzięki czemu usunięcie ewentualnych pozostałości powstałych przy okazji wydruku nie stanowi problemu).
Kolor filamentu: niebieski
Waga filamentu: 0,85 kg</t>
  </si>
  <si>
    <t>Filament – to materiał dla druku bezpieczny dla dzieci (produkuje się go z roślin takich jak kukurydza, pszenica lub ziemniaki) i przyjazny dla środowiska. Stosując PLA nie trzeba podgrzewać stołu drukarki, łatwo zdjąć obiekt po wydrukowaniu, a przedmioty są wytrzymałe i sztywne. Materiał daje się też bez problemu obrabiać (dzięki czemu usunięcie ewentualnych pozostałości powstałych przy okazji wydruku nie stanowi problemu).
Kolor filamentu: zielony
Waga filamentu: 0,85 kg</t>
  </si>
  <si>
    <t>Filament – to materiał dla druku bezpieczny dla dzieci (produkuje się go z roślin takich jak kukurydza, pszenica lub ziemniaki) i przyjazny dla środowiska. Stosując PLA nie trzeba podgrzewać stołu drukarki, łatwo zdjąć obiekt po wydrukowaniu, a przedmioty są wytrzymałe i sztywne. Materiał daje się też bez problemu obrabiać (dzięki czemu usunięcie ewentualnych pozostałości powstałych przy okazji wydruku nie stanowi problemu).
Kolor filamentu: pomarańczowy
Waga filamentu: 0,85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</si>
</sst>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zł&quot;"/>
    <numFmt numFmtId="165" formatCode="yyyy\-mm\-dd"/>
    <numFmt numFmtId="166" formatCode="#,##0.00\ [$zł-415]"/>
  </numFmts>
  <fonts count="7" x14ac:knownFonts="1">
    <font>
      <sz val="11"/>
      <color theme="1"/>
      <name val="Calibri"/>
      <family val="2"/>
      <charset val="238"/>
      <scheme val="minor"/>
    </font>
    <font>
      <sz val="10"/>
      <color theme="1"/>
      <name val="Calibri"/>
      <family val="2"/>
      <charset val="238"/>
    </font>
    <font>
      <b/>
      <sz val="10"/>
      <color theme="1"/>
      <name val="Calibri"/>
      <family val="2"/>
      <charset val="238"/>
    </font>
    <font>
      <sz val="9"/>
      <color theme="1"/>
      <name val="Calibri"/>
      <family val="2"/>
      <charset val="238"/>
    </font>
    <font>
      <sz val="8"/>
      <color theme="1"/>
      <name val="Calibri"/>
      <family val="2"/>
      <charset val="238"/>
    </font>
    <font>
      <b/>
      <sz val="8"/>
      <color theme="1"/>
      <name val="Calibri"/>
      <family val="2"/>
      <charset val="238"/>
    </font>
    <font>
      <sz val="7"/>
      <color theme="1"/>
      <name val="Calibri"/>
      <family val="2"/>
      <charset val="23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dotted">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4">
    <xf numFmtId="0" fontId="0" fillId="0" borderId="0" xfId="0"/>
    <xf numFmtId="165" fontId="1" fillId="0" borderId="1" xfId="0" applyNumberFormat="1" applyFont="1" applyBorder="1" applyAlignment="1">
      <alignment horizontal="center" vertical="center"/>
    </xf>
    <xf numFmtId="0" fontId="1" fillId="0" borderId="0" xfId="0" applyFont="1" applyAlignment="1">
      <alignment vertical="center" wrapText="1"/>
    </xf>
    <xf numFmtId="0" fontId="0" fillId="0" borderId="0" xfId="0" applyAlignment="1">
      <alignment horizontal="center"/>
    </xf>
    <xf numFmtId="0" fontId="2" fillId="0" borderId="0" xfId="0" applyFont="1" applyBorder="1" applyAlignment="1">
      <alignment vertical="center" wrapText="1"/>
    </xf>
    <xf numFmtId="164" fontId="5" fillId="0" borderId="2" xfId="0" applyNumberFormat="1" applyFont="1" applyBorder="1" applyAlignment="1">
      <alignment horizontal="center" vertical="center" wrapText="1"/>
    </xf>
    <xf numFmtId="0" fontId="4" fillId="0" borderId="0" xfId="0" applyFont="1" applyBorder="1" applyAlignment="1">
      <alignment horizontal="center" vertical="center" wrapText="1"/>
    </xf>
    <xf numFmtId="9" fontId="4" fillId="0" borderId="0"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5" fillId="0" borderId="3" xfId="0" applyFont="1" applyBorder="1" applyAlignment="1">
      <alignment horizontal="center" vertical="center" wrapText="1"/>
    </xf>
    <xf numFmtId="164" fontId="5" fillId="0" borderId="3"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6" fillId="0" borderId="3" xfId="0" applyNumberFormat="1" applyFont="1" applyBorder="1" applyAlignment="1">
      <alignment horizontal="center" vertical="top"/>
    </xf>
    <xf numFmtId="0" fontId="6" fillId="0" borderId="3" xfId="0" applyFont="1" applyBorder="1" applyAlignment="1">
      <alignment vertical="top" wrapText="1"/>
    </xf>
    <xf numFmtId="164" fontId="4" fillId="0" borderId="0" xfId="0" applyNumberFormat="1" applyFont="1" applyBorder="1" applyAlignment="1">
      <alignment horizontal="center" vertical="center" wrapText="1"/>
    </xf>
    <xf numFmtId="166" fontId="6" fillId="0" borderId="3" xfId="0" applyNumberFormat="1" applyFont="1" applyBorder="1" applyAlignment="1">
      <alignment horizontal="center" vertical="top"/>
    </xf>
    <xf numFmtId="166" fontId="6" fillId="2" borderId="3" xfId="0" applyNumberFormat="1" applyFont="1" applyFill="1" applyBorder="1" applyAlignment="1">
      <alignment horizontal="center" vertical="top" wrapText="1"/>
    </xf>
    <xf numFmtId="0" fontId="6" fillId="2" borderId="5" xfId="0" applyFont="1" applyFill="1" applyBorder="1" applyAlignment="1">
      <alignment horizontal="left" vertical="top" wrapText="1"/>
    </xf>
    <xf numFmtId="166" fontId="6" fillId="2" borderId="5" xfId="0" applyNumberFormat="1" applyFont="1" applyFill="1" applyBorder="1" applyAlignment="1">
      <alignment horizontal="center" vertical="top" wrapText="1"/>
    </xf>
    <xf numFmtId="0" fontId="6" fillId="2" borderId="5" xfId="0" applyFont="1" applyFill="1" applyBorder="1" applyAlignment="1">
      <alignment horizontal="center" vertical="top" wrapText="1"/>
    </xf>
    <xf numFmtId="0" fontId="0" fillId="0" borderId="0" xfId="0" applyAlignment="1">
      <alignment horizontal="center"/>
    </xf>
    <xf numFmtId="0" fontId="3" fillId="0" borderId="0" xfId="0" applyFont="1" applyAlignment="1">
      <alignment horizontal="center" vertical="top" wrapText="1"/>
    </xf>
    <xf numFmtId="0" fontId="4" fillId="0" borderId="0" xfId="0" applyFont="1" applyAlignment="1">
      <alignment horizontal="center" vertical="center" wrapText="1"/>
    </xf>
    <xf numFmtId="0" fontId="2" fillId="0" borderId="0"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663294" cy="762000"/>
    <xdr:pic>
      <xdr:nvPicPr>
        <xdr:cNvPr id="2" name="image1.png" title="Obraz">
          <a:extLst>
            <a:ext uri="{FF2B5EF4-FFF2-40B4-BE49-F238E27FC236}">
              <a16:creationId xmlns:a16="http://schemas.microsoft.com/office/drawing/2014/main" id="{AA73164E-3D65-4F6E-A3A4-300871E2619A}"/>
            </a:ext>
          </a:extLst>
        </xdr:cNvPr>
        <xdr:cNvPicPr preferRelativeResize="0"/>
      </xdr:nvPicPr>
      <xdr:blipFill>
        <a:blip xmlns:r="http://schemas.openxmlformats.org/officeDocument/2006/relationships" r:embed="rId1" cstate="print"/>
        <a:stretch>
          <a:fillRect/>
        </a:stretch>
      </xdr:blipFill>
      <xdr:spPr>
        <a:xfrm>
          <a:off x="0" y="0"/>
          <a:ext cx="7663294" cy="762000"/>
        </a:xfrm>
        <a:prstGeom prst="rect">
          <a:avLst/>
        </a:prstGeom>
        <a:noFill/>
      </xdr:spPr>
    </xdr:pic>
    <xdr:clientData fLocksWithSheet="0"/>
  </xdr:oneCellAnchor>
  <xdr:oneCellAnchor>
    <xdr:from>
      <xdr:col>3</xdr:col>
      <xdr:colOff>0</xdr:colOff>
      <xdr:row>8</xdr:row>
      <xdr:rowOff>0</xdr:rowOff>
    </xdr:from>
    <xdr:ext cx="323850" cy="323850"/>
    <xdr:sp macro="" textlink="">
      <xdr:nvSpPr>
        <xdr:cNvPr id="3" name="Shape 3" descr="Kolorowe schowki 3x3 - element 1">
          <a:extLst>
            <a:ext uri="{FF2B5EF4-FFF2-40B4-BE49-F238E27FC236}">
              <a16:creationId xmlns:a16="http://schemas.microsoft.com/office/drawing/2014/main" id="{4F413934-3EAA-4189-8618-2C1F98E2F509}"/>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4" name="Shape 3" descr="Kolorowe schowki 3x3 - element 1">
          <a:extLst>
            <a:ext uri="{FF2B5EF4-FFF2-40B4-BE49-F238E27FC236}">
              <a16:creationId xmlns:a16="http://schemas.microsoft.com/office/drawing/2014/main" id="{44AC2832-07E5-4E60-902E-CB491A7CC116}"/>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5" name="Shape 3" descr="Kolorowe schowki 3x3 - element 1">
          <a:extLst>
            <a:ext uri="{FF2B5EF4-FFF2-40B4-BE49-F238E27FC236}">
              <a16:creationId xmlns:a16="http://schemas.microsoft.com/office/drawing/2014/main" id="{419A7658-A3FD-4782-BEB0-E336F93199CC}"/>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6" name="Shape 3" descr="Kolorowe schowki 3x3 - element 1">
          <a:extLst>
            <a:ext uri="{FF2B5EF4-FFF2-40B4-BE49-F238E27FC236}">
              <a16:creationId xmlns:a16="http://schemas.microsoft.com/office/drawing/2014/main" id="{93BBD7E4-574F-4EF6-99FA-C08D6CCEB44E}"/>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7" name="Shape 3" descr="Kolorowe schowki 3x3 - element 1">
          <a:extLst>
            <a:ext uri="{FF2B5EF4-FFF2-40B4-BE49-F238E27FC236}">
              <a16:creationId xmlns:a16="http://schemas.microsoft.com/office/drawing/2014/main" id="{D3006301-9081-4FED-B0B8-3CE9734783F8}"/>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22923-4FDA-489F-B926-F4D97395B29C}">
  <dimension ref="A1:O29"/>
  <sheetViews>
    <sheetView tabSelected="1" zoomScale="88" zoomScaleNormal="88" workbookViewId="0">
      <selection activeCell="C36" sqref="C36"/>
    </sheetView>
  </sheetViews>
  <sheetFormatPr defaultRowHeight="14.4" x14ac:dyDescent="0.3"/>
  <cols>
    <col min="1" max="1" width="9.109375" customWidth="1"/>
    <col min="2" max="2" width="13.77734375" customWidth="1"/>
    <col min="3" max="3" width="35" customWidth="1"/>
    <col min="4" max="5" width="8.88671875" style="3"/>
    <col min="6" max="6" width="9.5546875" style="3" bestFit="1" customWidth="1"/>
    <col min="7" max="9" width="8.88671875" style="3"/>
    <col min="14" max="14" width="9.77734375" customWidth="1"/>
  </cols>
  <sheetData>
    <row r="1" spans="1:15" ht="14.4" customHeight="1" x14ac:dyDescent="0.3">
      <c r="N1" s="21"/>
    </row>
    <row r="2" spans="1:15" x14ac:dyDescent="0.3">
      <c r="N2" s="21"/>
    </row>
    <row r="3" spans="1:15" x14ac:dyDescent="0.3">
      <c r="N3" s="21"/>
      <c r="O3" s="1"/>
    </row>
    <row r="4" spans="1:15" ht="16.8" customHeight="1" x14ac:dyDescent="0.3">
      <c r="N4" s="21"/>
    </row>
    <row r="5" spans="1:15" hidden="1" x14ac:dyDescent="0.3">
      <c r="N5" s="21"/>
    </row>
    <row r="6" spans="1:15" ht="49.8" customHeight="1" x14ac:dyDescent="0.3">
      <c r="A6" s="22" t="s">
        <v>0</v>
      </c>
      <c r="B6" s="22"/>
      <c r="C6" s="22"/>
      <c r="D6" s="22"/>
      <c r="E6" s="22"/>
      <c r="F6" s="22"/>
      <c r="G6" s="22"/>
      <c r="H6" s="22"/>
      <c r="I6" s="22"/>
      <c r="J6" s="2"/>
      <c r="K6" s="2"/>
      <c r="L6" s="2"/>
      <c r="M6" s="2"/>
      <c r="N6" s="2"/>
    </row>
    <row r="7" spans="1:15" ht="25.8" customHeight="1" x14ac:dyDescent="0.3">
      <c r="A7" s="23" t="s">
        <v>19</v>
      </c>
      <c r="B7" s="23"/>
      <c r="C7" s="23"/>
      <c r="D7" s="23"/>
      <c r="E7" s="23"/>
      <c r="F7" s="23"/>
      <c r="G7" s="23"/>
      <c r="H7" s="23"/>
      <c r="I7" s="23"/>
      <c r="J7" s="4"/>
      <c r="K7" s="4"/>
      <c r="L7" s="4"/>
      <c r="M7" s="4"/>
      <c r="N7" s="4"/>
    </row>
    <row r="8" spans="1:15" ht="6" customHeight="1" x14ac:dyDescent="0.3">
      <c r="A8" s="20"/>
      <c r="B8" s="20"/>
      <c r="C8" s="20"/>
      <c r="D8" s="20"/>
      <c r="E8" s="20"/>
      <c r="F8" s="20"/>
      <c r="G8" s="20"/>
      <c r="H8" s="20"/>
      <c r="I8" s="20"/>
    </row>
    <row r="9" spans="1:15" x14ac:dyDescent="0.3">
      <c r="A9" s="6"/>
      <c r="B9" s="6"/>
      <c r="C9" s="6"/>
      <c r="D9" s="14"/>
      <c r="E9" s="7"/>
      <c r="F9" s="14"/>
      <c r="G9" s="8"/>
      <c r="H9" s="5">
        <f>SUBTOTAL(9,H11:H2991)</f>
        <v>25280.794308943085</v>
      </c>
      <c r="I9" s="5">
        <f>SUBTOTAL(9,I11:I2991)</f>
        <v>29945.400000000009</v>
      </c>
    </row>
    <row r="10" spans="1:15" ht="40.799999999999997" x14ac:dyDescent="0.3">
      <c r="A10" s="9" t="s">
        <v>1</v>
      </c>
      <c r="B10" s="9" t="s">
        <v>2</v>
      </c>
      <c r="C10" s="9" t="s">
        <v>3</v>
      </c>
      <c r="D10" s="10" t="s">
        <v>4</v>
      </c>
      <c r="E10" s="11" t="s">
        <v>5</v>
      </c>
      <c r="F10" s="10" t="s">
        <v>6</v>
      </c>
      <c r="G10" s="9" t="s">
        <v>7</v>
      </c>
      <c r="H10" s="10" t="s">
        <v>8</v>
      </c>
      <c r="I10" s="10" t="s">
        <v>9</v>
      </c>
    </row>
    <row r="11" spans="1:15" ht="375" customHeight="1" x14ac:dyDescent="0.3">
      <c r="A11" s="17">
        <v>734555</v>
      </c>
      <c r="B11" s="17" t="s">
        <v>21</v>
      </c>
      <c r="C11" s="13" t="s">
        <v>43</v>
      </c>
      <c r="D11" s="16">
        <v>4999.8999999999996</v>
      </c>
      <c r="E11" s="12">
        <v>0</v>
      </c>
      <c r="F11" s="18">
        <f>D11</f>
        <v>4999.8999999999996</v>
      </c>
      <c r="G11" s="19">
        <v>1</v>
      </c>
      <c r="H11" s="15">
        <f>D11*G11</f>
        <v>4999.8999999999996</v>
      </c>
      <c r="I11" s="15">
        <f>F11*G11</f>
        <v>4999.8999999999996</v>
      </c>
    </row>
    <row r="12" spans="1:15" ht="409.6" x14ac:dyDescent="0.3">
      <c r="A12" s="17" t="s">
        <v>20</v>
      </c>
      <c r="B12" s="17" t="s">
        <v>22</v>
      </c>
      <c r="C12" s="13" t="s">
        <v>42</v>
      </c>
      <c r="D12" s="16">
        <f>F12/1.23</f>
        <v>4064.227642276423</v>
      </c>
      <c r="E12" s="12">
        <v>0.23</v>
      </c>
      <c r="F12" s="18">
        <v>4999</v>
      </c>
      <c r="G12" s="19">
        <v>1</v>
      </c>
      <c r="H12" s="15">
        <f t="shared" ref="H12:H29" si="0">D12*G12</f>
        <v>4064.227642276423</v>
      </c>
      <c r="I12" s="15">
        <f t="shared" ref="I12:I29" si="1">F12*G12</f>
        <v>4999</v>
      </c>
    </row>
    <row r="13" spans="1:15" ht="100.2" customHeight="1" x14ac:dyDescent="0.3">
      <c r="A13" s="17">
        <v>742182</v>
      </c>
      <c r="B13" s="17" t="s">
        <v>23</v>
      </c>
      <c r="C13" s="13" t="s">
        <v>49</v>
      </c>
      <c r="D13" s="16">
        <f t="shared" ref="D13:D29" si="2">F13/1.23</f>
        <v>81.219512195121951</v>
      </c>
      <c r="E13" s="12">
        <v>0.23</v>
      </c>
      <c r="F13" s="18">
        <v>99.9</v>
      </c>
      <c r="G13" s="19">
        <v>1</v>
      </c>
      <c r="H13" s="15">
        <f t="shared" si="0"/>
        <v>81.219512195121951</v>
      </c>
      <c r="I13" s="15">
        <f t="shared" si="1"/>
        <v>99.9</v>
      </c>
    </row>
    <row r="14" spans="1:15" ht="100.2" customHeight="1" x14ac:dyDescent="0.3">
      <c r="A14" s="17">
        <v>742183</v>
      </c>
      <c r="B14" s="17" t="s">
        <v>24</v>
      </c>
      <c r="C14" s="13" t="s">
        <v>48</v>
      </c>
      <c r="D14" s="16">
        <f t="shared" si="2"/>
        <v>81.219512195121951</v>
      </c>
      <c r="E14" s="12">
        <v>0.23</v>
      </c>
      <c r="F14" s="18">
        <v>99.9</v>
      </c>
      <c r="G14" s="19">
        <v>1</v>
      </c>
      <c r="H14" s="15">
        <f t="shared" si="0"/>
        <v>81.219512195121951</v>
      </c>
      <c r="I14" s="15">
        <f t="shared" si="1"/>
        <v>99.9</v>
      </c>
    </row>
    <row r="15" spans="1:15" ht="99.6" customHeight="1" x14ac:dyDescent="0.3">
      <c r="A15" s="17">
        <v>742184</v>
      </c>
      <c r="B15" s="17" t="s">
        <v>25</v>
      </c>
      <c r="C15" s="13" t="s">
        <v>47</v>
      </c>
      <c r="D15" s="16">
        <f t="shared" si="2"/>
        <v>81.219512195121951</v>
      </c>
      <c r="E15" s="12">
        <v>0.23</v>
      </c>
      <c r="F15" s="18">
        <v>99.9</v>
      </c>
      <c r="G15" s="19">
        <v>1</v>
      </c>
      <c r="H15" s="15">
        <f t="shared" si="0"/>
        <v>81.219512195121951</v>
      </c>
      <c r="I15" s="15">
        <f t="shared" si="1"/>
        <v>99.9</v>
      </c>
    </row>
    <row r="16" spans="1:15" ht="105.6" customHeight="1" x14ac:dyDescent="0.3">
      <c r="A16" s="17">
        <v>742185</v>
      </c>
      <c r="B16" s="17" t="s">
        <v>26</v>
      </c>
      <c r="C16" s="13" t="s">
        <v>46</v>
      </c>
      <c r="D16" s="16">
        <f t="shared" si="2"/>
        <v>81.219512195121951</v>
      </c>
      <c r="E16" s="12">
        <v>0.23</v>
      </c>
      <c r="F16" s="18">
        <v>99.9</v>
      </c>
      <c r="G16" s="19">
        <v>1</v>
      </c>
      <c r="H16" s="15">
        <f t="shared" si="0"/>
        <v>81.219512195121951</v>
      </c>
      <c r="I16" s="15">
        <f t="shared" si="1"/>
        <v>99.9</v>
      </c>
    </row>
    <row r="17" spans="1:9" ht="108.6" customHeight="1" x14ac:dyDescent="0.3">
      <c r="A17" s="17">
        <v>742186</v>
      </c>
      <c r="B17" s="17" t="s">
        <v>27</v>
      </c>
      <c r="C17" s="13" t="s">
        <v>44</v>
      </c>
      <c r="D17" s="16">
        <f t="shared" si="2"/>
        <v>81.219512195121951</v>
      </c>
      <c r="E17" s="12">
        <v>0.23</v>
      </c>
      <c r="F17" s="18">
        <v>99.9</v>
      </c>
      <c r="G17" s="19">
        <v>1</v>
      </c>
      <c r="H17" s="15">
        <f t="shared" si="0"/>
        <v>81.219512195121951</v>
      </c>
      <c r="I17" s="15">
        <f t="shared" si="1"/>
        <v>99.9</v>
      </c>
    </row>
    <row r="18" spans="1:9" ht="142.80000000000001" customHeight="1" x14ac:dyDescent="0.3">
      <c r="A18" s="17">
        <v>741389</v>
      </c>
      <c r="B18" s="17" t="s">
        <v>28</v>
      </c>
      <c r="C18" s="13" t="s">
        <v>45</v>
      </c>
      <c r="D18" s="16">
        <f t="shared" si="2"/>
        <v>398.29268292682923</v>
      </c>
      <c r="E18" s="12">
        <v>0.23</v>
      </c>
      <c r="F18" s="18">
        <v>489.9</v>
      </c>
      <c r="G18" s="19">
        <v>1</v>
      </c>
      <c r="H18" s="15">
        <f t="shared" si="0"/>
        <v>398.29268292682923</v>
      </c>
      <c r="I18" s="15">
        <f t="shared" si="1"/>
        <v>489.9</v>
      </c>
    </row>
    <row r="19" spans="1:9" ht="316.2" customHeight="1" x14ac:dyDescent="0.3">
      <c r="A19" s="17">
        <v>734193</v>
      </c>
      <c r="B19" s="17" t="s">
        <v>29</v>
      </c>
      <c r="C19" s="13" t="s">
        <v>41</v>
      </c>
      <c r="D19" s="16">
        <f t="shared" si="2"/>
        <v>2764.146341463415</v>
      </c>
      <c r="E19" s="12">
        <v>0.23</v>
      </c>
      <c r="F19" s="18">
        <v>3399.9</v>
      </c>
      <c r="G19" s="19">
        <v>1</v>
      </c>
      <c r="H19" s="15">
        <f t="shared" si="0"/>
        <v>2764.146341463415</v>
      </c>
      <c r="I19" s="15">
        <f t="shared" si="1"/>
        <v>3399.9</v>
      </c>
    </row>
    <row r="20" spans="1:9" ht="88.8" customHeight="1" x14ac:dyDescent="0.3">
      <c r="A20" s="17">
        <v>740351</v>
      </c>
      <c r="B20" s="17" t="s">
        <v>14</v>
      </c>
      <c r="C20" s="13" t="s">
        <v>17</v>
      </c>
      <c r="D20" s="16">
        <f t="shared" si="2"/>
        <v>625.93495934959344</v>
      </c>
      <c r="E20" s="12">
        <v>0.23</v>
      </c>
      <c r="F20" s="18">
        <v>769.9</v>
      </c>
      <c r="G20" s="19">
        <v>10</v>
      </c>
      <c r="H20" s="15">
        <f t="shared" si="0"/>
        <v>6259.3495934959346</v>
      </c>
      <c r="I20" s="15">
        <f t="shared" si="1"/>
        <v>7699</v>
      </c>
    </row>
    <row r="21" spans="1:9" ht="384" x14ac:dyDescent="0.3">
      <c r="A21" s="17">
        <v>743955</v>
      </c>
      <c r="B21" s="17" t="s">
        <v>15</v>
      </c>
      <c r="C21" s="13" t="s">
        <v>18</v>
      </c>
      <c r="D21" s="16">
        <f t="shared" si="2"/>
        <v>3251.2195121951222</v>
      </c>
      <c r="E21" s="12">
        <v>0.23</v>
      </c>
      <c r="F21" s="18">
        <v>3999</v>
      </c>
      <c r="G21" s="19">
        <v>1</v>
      </c>
      <c r="H21" s="15">
        <f t="shared" si="0"/>
        <v>3251.2195121951222</v>
      </c>
      <c r="I21" s="15">
        <f t="shared" si="1"/>
        <v>3999</v>
      </c>
    </row>
    <row r="22" spans="1:9" ht="266.39999999999998" customHeight="1" x14ac:dyDescent="0.3">
      <c r="A22" s="17">
        <v>745440</v>
      </c>
      <c r="B22" s="17" t="s">
        <v>10</v>
      </c>
      <c r="C22" s="13" t="s">
        <v>40</v>
      </c>
      <c r="D22" s="16">
        <f t="shared" si="2"/>
        <v>146.26016260162604</v>
      </c>
      <c r="E22" s="12">
        <v>0.23</v>
      </c>
      <c r="F22" s="18">
        <v>179.9</v>
      </c>
      <c r="G22" s="19">
        <v>1</v>
      </c>
      <c r="H22" s="15">
        <f t="shared" si="0"/>
        <v>146.26016260162604</v>
      </c>
      <c r="I22" s="15">
        <f t="shared" si="1"/>
        <v>179.9</v>
      </c>
    </row>
    <row r="23" spans="1:9" ht="263.39999999999998" customHeight="1" x14ac:dyDescent="0.3">
      <c r="A23" s="17">
        <v>740566</v>
      </c>
      <c r="B23" s="17" t="s">
        <v>11</v>
      </c>
      <c r="C23" s="13" t="s">
        <v>39</v>
      </c>
      <c r="D23" s="16">
        <f t="shared" si="2"/>
        <v>455.20325203252031</v>
      </c>
      <c r="E23" s="12">
        <v>0.23</v>
      </c>
      <c r="F23" s="18">
        <v>559.9</v>
      </c>
      <c r="G23" s="19">
        <v>1</v>
      </c>
      <c r="H23" s="15">
        <f t="shared" si="0"/>
        <v>455.20325203252031</v>
      </c>
      <c r="I23" s="15">
        <f t="shared" si="1"/>
        <v>559.9</v>
      </c>
    </row>
    <row r="24" spans="1:9" ht="105.6" x14ac:dyDescent="0.3">
      <c r="A24" s="17">
        <v>745585</v>
      </c>
      <c r="B24" s="17" t="s">
        <v>12</v>
      </c>
      <c r="C24" s="13" t="s">
        <v>38</v>
      </c>
      <c r="D24" s="16">
        <f t="shared" si="2"/>
        <v>487.72357723577232</v>
      </c>
      <c r="E24" s="12">
        <v>0.23</v>
      </c>
      <c r="F24" s="18">
        <v>599.9</v>
      </c>
      <c r="G24" s="19">
        <v>1</v>
      </c>
      <c r="H24" s="15">
        <f t="shared" si="0"/>
        <v>487.72357723577232</v>
      </c>
      <c r="I24" s="15">
        <f t="shared" si="1"/>
        <v>599.9</v>
      </c>
    </row>
    <row r="25" spans="1:9" ht="316.2" customHeight="1" x14ac:dyDescent="0.3">
      <c r="A25" s="17">
        <v>740469</v>
      </c>
      <c r="B25" s="17" t="s">
        <v>16</v>
      </c>
      <c r="C25" s="13" t="s">
        <v>37</v>
      </c>
      <c r="D25" s="16">
        <f t="shared" si="2"/>
        <v>487.72357723577232</v>
      </c>
      <c r="E25" s="12">
        <v>0.23</v>
      </c>
      <c r="F25" s="18">
        <v>599.9</v>
      </c>
      <c r="G25" s="19">
        <v>1</v>
      </c>
      <c r="H25" s="15">
        <f t="shared" si="0"/>
        <v>487.72357723577232</v>
      </c>
      <c r="I25" s="15">
        <f t="shared" si="1"/>
        <v>599.9</v>
      </c>
    </row>
    <row r="26" spans="1:9" ht="309" customHeight="1" x14ac:dyDescent="0.3">
      <c r="A26" s="17">
        <v>743821</v>
      </c>
      <c r="B26" s="17" t="s">
        <v>13</v>
      </c>
      <c r="C26" s="13" t="s">
        <v>36</v>
      </c>
      <c r="D26" s="16">
        <f t="shared" si="2"/>
        <v>406.42276422764229</v>
      </c>
      <c r="E26" s="12">
        <v>0.23</v>
      </c>
      <c r="F26" s="18">
        <v>499.9</v>
      </c>
      <c r="G26" s="19">
        <v>1</v>
      </c>
      <c r="H26" s="15">
        <f t="shared" si="0"/>
        <v>406.42276422764229</v>
      </c>
      <c r="I26" s="15">
        <f t="shared" si="1"/>
        <v>499.9</v>
      </c>
    </row>
    <row r="27" spans="1:9" ht="172.8" x14ac:dyDescent="0.3">
      <c r="A27" s="17">
        <v>740355</v>
      </c>
      <c r="B27" s="17" t="s">
        <v>30</v>
      </c>
      <c r="C27" s="13" t="s">
        <v>35</v>
      </c>
      <c r="D27" s="16">
        <f t="shared" si="2"/>
        <v>195.04065040650408</v>
      </c>
      <c r="E27" s="12">
        <v>0.23</v>
      </c>
      <c r="F27" s="18">
        <v>239.9</v>
      </c>
      <c r="G27" s="19">
        <v>1</v>
      </c>
      <c r="H27" s="15">
        <f t="shared" si="0"/>
        <v>195.04065040650408</v>
      </c>
      <c r="I27" s="15">
        <f t="shared" si="1"/>
        <v>239.9</v>
      </c>
    </row>
    <row r="28" spans="1:9" ht="75.599999999999994" customHeight="1" x14ac:dyDescent="0.3">
      <c r="A28" s="17">
        <v>741317</v>
      </c>
      <c r="B28" s="17" t="s">
        <v>31</v>
      </c>
      <c r="C28" s="13" t="s">
        <v>34</v>
      </c>
      <c r="D28" s="16">
        <f t="shared" si="2"/>
        <v>731.6260162601626</v>
      </c>
      <c r="E28" s="12">
        <v>0.23</v>
      </c>
      <c r="F28" s="18">
        <v>899.9</v>
      </c>
      <c r="G28" s="19">
        <v>1</v>
      </c>
      <c r="H28" s="15">
        <f t="shared" si="0"/>
        <v>731.6260162601626</v>
      </c>
      <c r="I28" s="15">
        <f t="shared" si="1"/>
        <v>899.9</v>
      </c>
    </row>
    <row r="29" spans="1:9" ht="179.4" customHeight="1" x14ac:dyDescent="0.3">
      <c r="A29" s="17">
        <v>739868</v>
      </c>
      <c r="B29" s="17" t="s">
        <v>32</v>
      </c>
      <c r="C29" s="13" t="s">
        <v>33</v>
      </c>
      <c r="D29" s="16">
        <f t="shared" si="2"/>
        <v>227.56097560975607</v>
      </c>
      <c r="E29" s="12">
        <v>0.23</v>
      </c>
      <c r="F29" s="18">
        <v>279.89999999999998</v>
      </c>
      <c r="G29" s="19">
        <v>1</v>
      </c>
      <c r="H29" s="15">
        <f t="shared" si="0"/>
        <v>227.56097560975607</v>
      </c>
      <c r="I29" s="15">
        <f t="shared" si="1"/>
        <v>279.89999999999998</v>
      </c>
    </row>
  </sheetData>
  <mergeCells count="4">
    <mergeCell ref="A8:I8"/>
    <mergeCell ref="N1:N5"/>
    <mergeCell ref="A6:I6"/>
    <mergeCell ref="A7:I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Zdziech</dc:creator>
  <cp:lastModifiedBy>Maria Zdziech</cp:lastModifiedBy>
  <cp:lastPrinted>2022-07-19T05:04:51Z</cp:lastPrinted>
  <dcterms:created xsi:type="dcterms:W3CDTF">2022-07-19T04:55:03Z</dcterms:created>
  <dcterms:modified xsi:type="dcterms:W3CDTF">2022-07-20T09:25:25Z</dcterms:modified>
</cp:coreProperties>
</file>