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zm\Desktop\gotowe zestawy LP 2022\"/>
    </mc:Choice>
  </mc:AlternateContent>
  <xr:revisionPtr revIDLastSave="0" documentId="8_{B891A4AF-E958-4389-8315-FFBF7D171CA1}" xr6:coauthVersionLast="47" xr6:coauthVersionMax="47" xr10:uidLastSave="{00000000-0000-0000-0000-000000000000}"/>
  <bookViews>
    <workbookView xWindow="-120" yWindow="-120" windowWidth="29040" windowHeight="15840" xr2:uid="{0F95F1EE-2BC9-4E67-9830-CA60AAD6233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H20" i="1" s="1"/>
  <c r="D21" i="1"/>
  <c r="D22" i="1"/>
  <c r="D23" i="1"/>
  <c r="D24" i="1"/>
  <c r="H24" i="1" s="1"/>
  <c r="D25" i="1"/>
  <c r="D26" i="1"/>
  <c r="D27" i="1"/>
  <c r="D28" i="1"/>
  <c r="H28" i="1" s="1"/>
  <c r="D29" i="1"/>
  <c r="D30" i="1"/>
  <c r="D31" i="1"/>
  <c r="D32" i="1"/>
  <c r="H32" i="1" s="1"/>
  <c r="D33" i="1"/>
  <c r="D34" i="1"/>
  <c r="D12" i="1"/>
  <c r="H12" i="1" s="1"/>
  <c r="F11" i="1"/>
  <c r="I24" i="1"/>
  <c r="H25" i="1"/>
  <c r="I25" i="1"/>
  <c r="H26" i="1"/>
  <c r="I26" i="1"/>
  <c r="H27" i="1"/>
  <c r="I27" i="1"/>
  <c r="I28" i="1"/>
  <c r="H29" i="1"/>
  <c r="I29" i="1"/>
  <c r="H30" i="1"/>
  <c r="I30" i="1"/>
  <c r="H31" i="1"/>
  <c r="I31" i="1"/>
  <c r="I32" i="1"/>
  <c r="H33" i="1"/>
  <c r="I33" i="1"/>
  <c r="H34" i="1"/>
  <c r="I34" i="1"/>
  <c r="H15" i="1"/>
  <c r="H16" i="1"/>
  <c r="I11" i="1"/>
  <c r="H19" i="1"/>
  <c r="H23" i="1"/>
  <c r="I12" i="1"/>
  <c r="I13" i="1"/>
  <c r="I14" i="1"/>
  <c r="I15" i="1"/>
  <c r="I16" i="1"/>
  <c r="I17" i="1"/>
  <c r="I18" i="1"/>
  <c r="I19" i="1"/>
  <c r="I20" i="1"/>
  <c r="I21" i="1"/>
  <c r="I22" i="1"/>
  <c r="I23" i="1"/>
  <c r="H13" i="1"/>
  <c r="H14" i="1"/>
  <c r="H17" i="1"/>
  <c r="H18" i="1"/>
  <c r="H21" i="1"/>
  <c r="H22" i="1"/>
  <c r="H11" i="1"/>
  <c r="I9" i="1" l="1"/>
  <c r="H9" i="1"/>
</calcChain>
</file>

<file path=xl/sharedStrings.xml><?xml version="1.0" encoding="utf-8"?>
<sst xmlns="http://schemas.openxmlformats.org/spreadsheetml/2006/main" count="59" uniqueCount="59">
  <si>
    <t>Dzień dobry, przedstawiam ofertę na produkty z projektu rządowego "Laboratoria przyszłości". 
W razie jakichkolwiek pytań - pozostaję do dyspozycji.
Z wyrazami szacunku</t>
  </si>
  <si>
    <t>INDEKS
PRODUKTU</t>
  </si>
  <si>
    <t>NAZWA PRODUKTU</t>
  </si>
  <si>
    <t>OPIS PRODUKTU</t>
  </si>
  <si>
    <t>CENA KAT. NETTO 
(za 1 szt) w zł</t>
  </si>
  <si>
    <t>VAT</t>
  </si>
  <si>
    <t>CENA KAT. BRUTTO 
(za 1 szt) w zł</t>
  </si>
  <si>
    <t>LICZBA PRODUKTÓW</t>
  </si>
  <si>
    <t>WARTOŚĆ KAT. NETTO
(liczba szt x cena kat) w zł</t>
  </si>
  <si>
    <t>WARTOŚĆ KAT. BRUTTO
(liczba szt x cena kat) w zł</t>
  </si>
  <si>
    <t>Statyw z szyną montażową</t>
  </si>
  <si>
    <t>Mikroport Boya BY-WM4 PRO K1</t>
  </si>
  <si>
    <t>Zestaw oświetlenia ciągłego LED- MAC</t>
  </si>
  <si>
    <t>Gimbal FeiyuTech Vlog Pocket 2</t>
  </si>
  <si>
    <t>Laptop Acer TravelMate P2 TMP215-53 i3</t>
  </si>
  <si>
    <t>Boya BY-WM4 PRO K1 to kompaktowy, budżetowy bezprzewodowy system transmisji dźwięku pracujący w częstotliwości cyfrowej 2.4 GHz. Zestaw składa się z nadajnika, dwukanałowego odbiornika i dookólnego mikrofonu lavalier. Urządzenie zapewnia wyraźną poprawę jakości dźwięku w porównaniu z wbudowanymi mikrofonami w kamerach i urządzeniach mobilnych. Doskonale sprawdzi się podczas filmowania wesel, realizowania prezentacji, krótkich wideo na vloga, YouTube czy TikToka. Boya BY-WM4 PRO K1 działa na wolnym od zakłóceń widmie 2.4 GHz i zapewnia zasięg do 60 metrów. Transmisja cyfrowa: 2.4 GHz (2405-2478MHz) Modulacja: GFSK Zakres pracy: 60 m Pasmo przenoszenia: 35Hz - 14 KHz Stosunek sygnał/szum: 84dB Zasilanie: 2x AAA Wyjście słuchawkowe: mini Jack 3.5 mm</t>
  </si>
  <si>
    <t>ZESTAW 7 - 30 000 ZŁ</t>
  </si>
  <si>
    <t>Drukarka 3D MakerBot Sketch.</t>
  </si>
  <si>
    <t>Zestaw FORBOT do kursu Arduino</t>
  </si>
  <si>
    <t>Filament PLA Sketch mix 0,8 kg - 24 szt.</t>
  </si>
  <si>
    <t>Kodak AZ1000</t>
  </si>
  <si>
    <t>Stacja lutownicza Zhaoxin 936DH - 75W</t>
  </si>
  <si>
    <t>Robot Dash</t>
  </si>
  <si>
    <t>Pociąg Intelino Starter Pack</t>
  </si>
  <si>
    <t>Pociąg Intelino Zestaw torów</t>
  </si>
  <si>
    <t>Pociąg Intelino Zestaw torów drewnianych</t>
  </si>
  <si>
    <t>INTELINO ZESTAW DODATKOWYCH ELEMENTÓW</t>
  </si>
  <si>
    <t>POCIĄG INTELINO ZESTAW MOSTÓW</t>
  </si>
  <si>
    <t>POCIĄG INTELINO ZESTAW TUNELI</t>
  </si>
  <si>
    <t>POCIĄG INTELINO ZESTAW TORÓW KRÓTKICH</t>
  </si>
  <si>
    <t>EDU +CONCEPT 450 + KSIĄŻKA</t>
  </si>
  <si>
    <t>Klocki konstrukcyjne Edu Technic 420 el</t>
  </si>
  <si>
    <t>Zestaw elektroniczny BOFFIN I 300</t>
  </si>
  <si>
    <t>SMARTBEE Bez Barier Śniegologia SPE</t>
  </si>
  <si>
    <t>SMARTBEE Bez Barier Ruchome Piaski SPE</t>
  </si>
  <si>
    <t>Walizka Długopisów Banach 3D (6 szt)</t>
  </si>
  <si>
    <t>Nauka przez doświadczenia oraz kontakt ucznia z fizycznym przedmiotem czy modelem jest według wielu badań skuteczniejsza od posługiwania się opisami i zdjęciami.
Pracę zaczynamy od wspólnej realizacji prostych modeli przy pomocy długopisów do druku trójwymiarowego:
zmieniają rysunki w przestrzenne obiekty,
są łatwe w obsłudze do samodzielnego użycia przez uczniów na każdej lekcji i na zajęciach dodatkowych,
są szybkie – obiekt powstaje już po kilku minutach, integrują uczniów i uczą współpracy.
Każdy kto weźmie długopisy 3D do ręki zrozumie, że to bardzo proste!
Długopisy Banach 3D to zestaw:
Długopisów 3D – 6 szt.
Przenośnych baterii (power bank) do korzystania z długopisów 3D bez zasilania – 6 szt.
Materiału do druku – filamentu.
Szablonów do pracy w klasie z długopisami 3D.</t>
  </si>
  <si>
    <t>Eksperyment Ruchome piaski SPE został tak zaprojektowany, aby wzmacniać koncentrację i umiejętnie ukierunkowywać uwagę ucznia. Główny nacisk położony jest na samodzielność i bezpieczeństwo.  Dla nauczyciela w prosty, obrazowy sposób przygotowane są informacje wprowadzające ucznia  w temat Obserwacji i rozróżniania stanów skupienia, czy wszystko jest jednoznaczne? Jak odróżnić ciało stałe od cieczy? Czy stan materii może zależeć od nas? Od działania pochodzącego z zewnątrz?  Co to są ruchome piaski i dlaczego boimy się bagien? Uczeń ma okazję zobaczyć, dotknąć i doświadczyć każdego z nich. Uczeń rozwija koordynację wzrokowo-ruchową przygotowując elementy doświadczenia zgodnie z Planem Aktywności. Największą atrakcją jest sensoryczne doświadczenie różnych tekstur, połączenia niezwykłej cieczy i ciała stałego – szczególnie polecane dla uczniów z nadwrażliwością i niedowrażliwością sensoryczną. Podczas zabawy uczniowie mogą dodatkowo „pisać” palcami  litery, cyfry i kształty a następnie zaobserwować ich znikanie. Testując twardość stworzonego „gluta” proponujemy zabawić się z rytmem- wolno, szybko. Kiedy płyn nieniutonowski jest najtwardszy?  Na każdym etapie eksperymentu utrwalamy przeliczanie, odważanie, chwyt pensetowy, koncentrację i koordynację. Po zakończonej zabawie utrwalamy i uogólniamy zdobytą wiedzę wypełniając przygotowaną Książeczkę Dydaktyczną – rysujemy, piszemy po śladzie, uzupełniamy! Dodatkowo, do zestawu dołączona jest karta AR. Aplikacja dostępna jest dla systemów Android i iOS. Dzięki darmowej aplikacji z technologią rozszerzonej rzeczywistości (AR) istnieje możliwość prowadzenia zajęć z wykorzystaniem technik i metod uczenia opartych o najnowocześniejsze osiągnięcia informatyczne.
Zawartość zestawu: RUCHOME PIASKI SPE
·        okulary ochronne  (2 szt.)
·        folia ochronna (1 szt.)
·        instrukcja (1 szt.)
·        karta pracy drukowana (1 szt.)
·        plan aktywności (1 szt.)
·        taca (1 szt.)
·        łyżka (2 szt.)
·        zlewka (1 szt.)
·        szalka Petriego (1 szt.)
·        suchy piasek 1 szt.
·        skrobia (1 szt.)
·        karta rozszerzonej rzeczywistości AR (1 szt.)</t>
  </si>
  <si>
    <t>Największą atrakcją jest sensoryczne „tworzenie” mokrego śniegu – szczególnie polecane dla uczniów z nadwrażliwością i niedowrażliwością sensoryczną. Podczas zabawy uczniowie mogą dodatkowo „lepić” różne przestrzenne kształty a następnie samodzielnie wykonać odstresowującego  i wzmacniającego mięśnie dłoni – gniotka. Pozostałą część „śniegu” zamieniamy z powrotem w ciecz, ukazując odwracalność procesów w przyrodzie. Na każdym etapie eksperymentu utrwalamy przeliczanie, odważanie, chwyt pęsetowy, koncentrację i koordynację. Po zakończonej zabawie utrwalamy i uogólniamy zdobytą wiedzę, wypełniając przygotowaną Książeczkę Dydaktyczną – rysujemy, piszemy po śladzie, uzupełniamy! Dodatkowo, do zestawu dołączona jest karta AR. Aplikacja dostępna jest dla systemów Android i iOS. Dzięki darmowej aplikacji z technologią rozszerzonej rzeczywistości (AR) istnieje możliwość prowadzenia zajęć z wykorzystaniem technik i metod uczenia opartych o najnowocześniejsze osiągnięcia informatyczne.
Zawartość zestawu ŚNIEGOLOGIA SPE
·        okulary ochronne  (2 szt.)
·        folia ochronna (1 szt.)
·        instrukcja (1 szt.)
·        karta pracy drukowana (1 szt.)
·        plan aktywności (1 szt.)
·        taca (1 szt.)
·        łyżka (2 szt.)
·        kubek (1 szt.)
·        próbówki z korkiem (3 szt.)
·        chlorek sodu (15 g)
·        poliakrylan sodu (15 g)
·        poliaktylan sodu (1 g)
·        strzykawka (1 szt.)
·        karta rozszerzonej rzeczywistości AR (1 szt.)</t>
  </si>
  <si>
    <t>Zestawy konstrukcyjne Boffin I umożliwiają realizację projektów według gotowych pomysłów zawartych w instrukcji lub pomysłów własnych. Podstawą wszystkich projektów jest siatka, na której zatrzaskujemy poszczególne elementy.  Kolorystyka elementów ułatwiająca ich prawidłowe umiejscowienie na płytce. W instrukcji opisano, jak projekt powinien działać i czego możemy od niego oczekiwać. Po złożeniu można sprawdzić, czy wszystko działa. Zestawy następują po sobie i zawsze wyższa wersja zawiera to samo co niższa:
Boffin I 300 = Boffin I 100 + dodatkowe części i projekty
Boffin I 500 = Boffin I 100 + Boffin I 300 + dodatkowe części i projekty
Boffin I 750 = Boffin I 100 + Boffin I 300 + Boffin I 500 + dodatkowe części i projekty. Boffin I 300 zawiera 60 elementów, z których można skonstruować następujące projekty: wykrywacz kłamstw, radio, czujnik wody, ciśnieniomierz, czujnik ruchu, miernik oporu, falę dźwiękową, laser i inne, w sumie 300 projektów, które zostały szczegółowo opisane w załączonej instrukcji.</t>
  </si>
  <si>
    <t xml:space="preserve">Zestaw z kołami zębatymi małymi i dużmi. Dodatkowo zawarte
śmigła małe i duże urozmaicają budowane konstrukcje. Przy pomocy tych elementów dziecko w czasie zabawy zauważa zasady
mechaniki.
Zestaw zawiera:
420 elementy
Wymiary opakowania: 72,2 x 39,3 x 17,1 cm
Wiek: 4+
Wielkość elementów: 2,5-11,5 cm 
Ilość instrukcji: 8 szt.
</t>
  </si>
  <si>
    <t>Podstawowy zestaw 450 klocków i scenariuszy lekcji jako narzędzie edukacyjne. W ciekawy i prosty sposób można przeprowadzić aktywne ćwiczenia z matematyki, kodowania, współpracy w grupie, treningu ręki. Ilość klocków umożliwia pracę całej, 20 osobowej grupy. Koła zębate, jako podstawowy element zestawu wprowadza w ruch konstrukcje. Trzeba je prawidłowo połączyć, aby wszystko się kręciło.
Zestaw zawiera:
• 450 klocków w pojemniku, w tym 40 platform,
• książkę ze scenariuszami lekcji,
• teczkę z kartami zadań i zestawem do kodowania.</t>
  </si>
  <si>
    <t xml:space="preserve">Elementy dodatkowe do optymalizacji  dzialania robota do nauki programowania i kodowania. Forma działania elementów oparta na zasadzie: "easy-click". Elementy posiadają zaczepy do przypięcia kodów kolorystycznych niezbędnych do kodowania robota. Elementy wykazują się cechą dwustronności, polegającej na wykorzystaniu obu stron produktu do zaczepienia kodów kolorystycznych.  Kompatybilność połączenia z innymi akcesoriami dodatkowymi do działania robota do nauki programowania. Zawiera: tory krzyżowe - minimum 2 szt., krótkie tory "in - out" - minimum 4 sz., krótkie tory "in- in" - minimum 2 szt., krótkie ścieżki "out-out" - minimum 2 szt. oraz minimum 8 szt. łączników tzw. "dog-bone". </t>
  </si>
  <si>
    <t>2 składane żółte wkładki do stacji
2 składane niebieskie wkładki tunelowe</t>
  </si>
  <si>
    <t>2 dwustronne tory najazdowe
4 wieże wspierające do układania w stos
1 składana wkładka z czerwonego mostka</t>
  </si>
  <si>
    <t>8 wież podporowych z osłonami kompatybilnych z LEGO Duplo</t>
  </si>
  <si>
    <t>Zestaw zawiera: ▶ 8 drewnianych ścieżek adaptera</t>
  </si>
  <si>
    <t>Zestaw zawiera: ▶ 20 torów (12 zakrętów, 4 proste, 4 dzielone tory) ▶ 40 płytek z kodami kolorystycznymi (10 białych, 8 zielonych, 8 czerwonych, 6 niebieskich, 4 żółte, 4 purpurowe)</t>
  </si>
  <si>
    <t>Pociąg można zaprogramować bez ekranu za pomocą kolorowych płytek, które można umieścić na torach. Możesz przyspieszyć, trenować lub zwalniać, kierować w lewo lub w prawo na skrzyżowaniach torów, zmieniać kierunek ruchu lub zatrzymywać, wysadzić dołączony wagon i nie tylko. Istnieje 17 poleceń, które działają od razu po wyjęciu z pudełka. Wyposażony w zaawansowaną technologię robotyczną i imponującą listę funkcji, inteligentny pociąg Intelino jest zbudowany tak, aby zapewnić interaktywną zabawę i naukę STEM, jak żaden inny system pociągów przed nim.</t>
  </si>
  <si>
    <t>Jest przeznaczony dla dzieci w wieku powyżej 5 roku życia! Dzięki licznym sensorom można go zaprogramować na wiele sposobów. Dash może reagować na głos, wykrywać przeszkody, tańczyć i śpiewać. Robotem kieruje się za pomocą intuicyjnych, graficznych darmowych aplikacji, które dziecko z łatwością obsłuży z tabletu lub smartfona. Jest to robot edukacyjny, ponieważ przez zabawę z nim dzieci uczą się programowania (tworzenia zdarzeń, algorytmów, budowania sekwencji i pętli,i innych). 
Czas pracy do 3 godzin
Czas czuwania Do 30 dni
Czas ładowania Poniżej 1 godziny
Bateria litowo-jonowa 1,85Wh
Ładowanie przez Micro USB
Łączenie Bluetooth Smart 4 / LE</t>
  </si>
  <si>
    <t>Grotowa stacja lutownicza Zhaoxin 936DH o mocy całkowitej 75 W z płynnie regulowaną temperaturą od 200°C do 480°C. Urządzenie wyróżnia bardzo lekka kolba (tylko 45 g) oraz realny odczyt temperatury grota na wyświetlaczu. 
NAPIĘCIE ZASIL. OD 220 V AC
NAPIĘCIE ZASIL. DO 240 V AC
NAPIĘCIE NOMINAL. 230 V AC
MOC NOMINALNA 75 W
TEMPERATURA PRACY 200 - 480 °C
STACJA - WENTYLATOR W KOLBIE Nie
STACJA - REALNY ODCZYT TEMP. Tak
STACJA - HOTAIR Nie
STACJA - TYP A/C Cyfrowy</t>
  </si>
  <si>
    <t>Aparat KODAK Pixpro AZ1000 umożliwia wykonywanie zdjęć w rozdzielczości maksymalnej 5184×3888 pikseli. Urządzenie zostało wyposażone w optyczny stabilizator obrazu, który zapewnia doskonałą ostrość zdjęć nawet w trudnych warunkach. Redukcja efektu czerwonych oczu, technologia rozpoznawania twarzy i retusz upiększający, dają możliwość wykonywania wspaniałych portretów i zdjęć grupowych. Natomiast programy tematyczne pozwalają na automatyczne dobranie parametrów do rodzaju wykonywanych zdjęć, dzięki temu z łatwością uzyskasz wspaniałe zdjęcia natury, pejzaży i osób w ruchu. 
Rozdzielczość matrycy: 21,14 Mpix
Wielkość matrycy: 1/2,3''
Typ matrycy: CMOS BSI
Zoom optyczny: 102x
Zoom cyfrowy: 4x
Ogniskowa obiektywu: Ekwiwalent 19,5 - 1989 mm - dla formatu 35 mm
Przysłona: f/3.0 - 6.8
Zakres ISO: 100 - 3200
Stabilizacja obrazu: Optyczna
Rozdzielczość zdjęć: 5184 x 3888
Nagrywanie wideo:
3840 x 2160, do 30 kl./s
1920 x 1080, do 60 kl./s
Format zapisu: MP4
Zdjęcia seryjne: do 5 kl./s
Lampa błyskowa: Wbudowana
Rodzaje wyjść / wejść:
Czytnik kart SD - 1 szt., micro USB 2.0 - 1 szt.,micro HDMI - 1 szt.
Wizjer: Cyfrowy
Ekran LCD: 3"
Zasilanie: Akumulator LB-070
Wbudowany moduł Wi-Fi
Wysokość: 104 mm
Szerokość: 139 mm
Grubość: 119 mm
Waga: 777 g
Dołączone akcesoria:  Pasek na ramię,  Osłona na obiektyw, Zasilacz
Akumulator, Kabel USB, Płyta CD z oprogramowaniem
Gwarancja: 24 miesiące (gwarancja producenta)</t>
  </si>
  <si>
    <t>FeiyuTech Vlog Pocket 2 to ultralekki, kieszonkowy gimbal do smartfona. Został wyposażony w ogrom możliwości i unikatowych funkcji. Idealna stabilizacja, inteligentne wykrywanie twarzy i obiektów, tryb portretowy, kontrola zoomu, obsługa za pomocą gestów. 
kolor: czarny
materiał wykonania: PC, PA6
zakres obrotu osi Tilt: 165°
zakres obrotu osi Roll: 323°
zakres obrotu osi Pan: 330°
wymiary rozłożonego gimbala: 24,8 x 9,4 x 6,4 cm
wymiary złożonego gimbala: 14,6 x 11,1 x 5,8 cm
waga: 272 g (bez akcesoriów)
udźwig: 250 g
mocowanie: statywowe żeńskie 1/4"
port ładowania: USB C
zasilanie: wbudowany akumulator (7.4 V / 1300 mAh / 9.62 Wh)
czas pracy na jednym ładowaniu: do 9 h (przy obciążeniu 150 g)
czas ładowania akumulatora: około 1,5 h (dla ładowarki 5V / 2A - szybkie ładowanie jest zabronione)</t>
  </si>
  <si>
    <t>• 2 x statyw 803–16 do 230 cm wysokości (gwint 16 mm + 1/4 cala),
• 2 x oprawa softbox 50 x 70 cm na 1 żarówkę E27,
• 2 x żarówka 85W (świetlówka – temperatura 5 500K),
• 2 x żarówka 85W (LED – temperatura 5 500K).
Udźwig: do 3 kg
Wymiary: 50 x 70 cm
Żarówki: świetlówki fotograficzne + żarówki LED
Gwint: standardowy E27
Wydajność: 400 W</t>
  </si>
  <si>
    <t>Łatwy w obsłudze statyw wyposażony w głowicę olejową to doskonały wybór do fotografii oraz filmu. Zapewnia płynny ruch, a co za tym idzie bezproblemową pracę przez wiele lat, o czym
świadczą opinie tysiąca zadowolonych klientów. Z jego działania będą zadowoleni zarówno profesjonaliści, jak i amatorzy. Ważąc nieco ponad kilogram statyw staje się jednym z najlżejszych tego typu urządzeń na rynku, z jednoczesnym maksymalnym obciążeniem 3,5 kg. Szeroki zakres regulacji wysokości (58–157 cm) oraz płynna regulacja głowicy sprawiają, że obsługa urządzenia staje się prawdziwą przyjemnością. Wygodny pasek na ramię pozwoli z kolei wygodnie przenosić statyw z miejsca na miejsce.
Akcesoria w zestawie:
• szyna montażowa do akcesoriów,
• pokrowiec transportowy z paskiem na ramię.
Poziomica: Tak
Ruchoma głowica: Tak
Wymienna stopka: Nie
Kompatybilność z kamerami: Tak
Pokrowiec: Tak
Maksymalny udźwig: 3,5 kg
Wysokość maksymalna: 157 cm
Wysokość minimalna: 58 cm
Wysokość po złożeniu: 58 cm</t>
  </si>
  <si>
    <t>Materiał termoplastyczny, wykonany z odnawialnych surowców. PLA oferuje szybkie drukowanie, dobrą wytrzymałość na rozciąganie, wysoką sztywność, niską temperaturę topnienia i niską temperaturę ugięcia pod obciążeniem. 
Wygląd zewnętrzny: szpula 
Waga: 0,8 kg 
Średnica 1,75 mm
Biodegradowalny
Lekko połyskująca powierzchnia
Temperatura druku: 200-230°C 
19,2 kg w zestawie</t>
  </si>
  <si>
    <t>Zestaw zawiera moduł - płytkę główną Arduino Uno oraz podstawowe elementy elektroniczne: wyświetlacz LCD ze złączami, płytkę stykową, przewody, diody, rezystory i wiele innych. Na bazie tych urządzeń prowadzony jest kurs on-line dostępny na forum Forbot.pl.</t>
  </si>
  <si>
    <t>Zwiększ wydajność pracy dzięki połączeniu większej mocy obliczeniowej, mobilności i trwałości, a także wielu przydatnym funkcjom biznesowym i zaawansowanym opcjom łączności. Wydajny procesor Intel Core i3 pozwala na wydajną, komfortową i szybką pracę. Dzięki zastosowaniu w produktach TravelMate mocnej baterii, nie musisz obawiać się o utratę mocy podczas pracy. 
Wyświetlacz 15,6” FHD IPS
Rozdzielczość 1 920 x 1 080
Procesor Intel® Core i3-1115G4 (1.7GHz, 3.0 GHz, 6MB Cache)
Pamięć RAM 8 GB DDR4
Pamięć wewnętrzna 256 GB PCIe NVMe SSD
Napęd brak
Karta graficzna Intel® Iris® Xe Graphics
Komunikacja
1 x USB 3.2
1 x USB 3.2 Gen. 1
1 x USB typ-C
D-SUB
HDMI
1 x RJ-45
złącze słuchawkowe /mikrofonowe
DC-in - wejście zasilania
WiFi 802.11
Bluetooth 5.1
wbudowane głośniki
wbudowana kamera
Łączność bezprzewodowa/przewodowa
System Windows 10 Pro EDU
Wymiary (cm) 36,3 x 25,5 x 2
Waga (kg) 1,8
Gwarancja 3 lata</t>
  </si>
  <si>
    <t>Drukarka 3D MakerBot SKETCH – pakiet edukacyjny – 1 szt. ✓ Zabudowane boki drukarki 3D ✓ Łączność Wi-Fi ✓ Zdalny podgląd wydruku – wbudowana kamera ✓ Obszar roboczy – 15 x 15 x 15 cm ✓ Kompatybilny slicer – dedykowane, intuicyjne oprogramowanie MakerBot Print ✓ Gwarancja 24 miesiące ✓ Autoryzowany serwis na terenie Polski ✓ Serwis i wsparcie techniczne w języku polskim ✓ Instrukcja obsługi w języku polskim • Biodegradowalny filament PLA – 5 kg • Stół roboczy – 2 szt., zestaw narzędzi: szpachelka, cążki do usuwania podpór i akcesoria • Baza modeli 3D – gotowe modele 3D dedykowane dla szkół, podzielone kategoriami według przedmiotów oraz dostęp do ogromnej bazy modeli 3D MakerBot Thingiverse: https://www.thingiverse.com/education • Dostęp do autorskiego podręcznika i kursku Druk 3D w klasie, opracowanego przez nauczycieli i specjalistów. Podręcznik w polskiej wersji językowej. • Dostęp do platformy szkoleniowej Szkolenia druk 3D, gdzie w prosty sposób w formie wideo przedstawiony jest ogromny zakres wiedzy o wielu technologiach druku 3D. • Dostęp do platformy MakerBot Cloud™ • Dostęp do kompatybilnej z drukarką 3D platformy projektowej TinkerCAD • Szkolenie startowe dla nauczycieli prowadzone w formie zdalnej oraz webinary konsultacyjne, na których będziemy odpowiadać na pytania i doradzać • Dedykowane, bardzo intuicyjne oprogramowanie MakerBot Print • Aplikacja MakerBot Connect na urządzenia mobilne • Wsparcie techniczne świadczone telefonicznie i mailowo przez okres 5 lat  Instrukcja obsługi w języku polskim. 
Pole robocze: 15 x 15 x 15 cm
Technologia: FDM
Stół roboczy: wymienny, podgrzewany blat
Temperatura druku: 15–30°C
Wyświetlacz: dotykowy
Prędkość druku: 10–100 mm/s
Łączność: USB, ethernet, Wi-Fi
Typ filamentu: PLA, Tough PLA
Filament PLA w zestawie: 5 kg
Dedykowane oprogramowanie: MakerBot Print
Zarządzanie wieloma drukarkami: Tak, MakerBot Cloud TM
Aplikacja mobilna: Tak, MakerBot Connect
Gwarancja podstawowa: 24 miesiące
Gwarancja rozszerzona: +12 miesięcy w ramach Pracowni Druku
3D
Wymiary drukarki: 43,3 x 42,3 x 36,5 cm
Waga: 11,8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</si>
</sst>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yyyy\-mm\-dd"/>
    <numFmt numFmtId="166" formatCode="#,##0.00\ [$zł-415]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top"/>
    </xf>
    <xf numFmtId="166" fontId="6" fillId="2" borderId="3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166" fontId="6" fillId="2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63294" cy="762000"/>
    <xdr:pic>
      <xdr:nvPicPr>
        <xdr:cNvPr id="2" name="image1.png" title="Obraz">
          <a:extLst>
            <a:ext uri="{FF2B5EF4-FFF2-40B4-BE49-F238E27FC236}">
              <a16:creationId xmlns:a16="http://schemas.microsoft.com/office/drawing/2014/main" id="{AA73164E-3D65-4F6E-A3A4-300871E26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63294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3" name="Shape 3" descr="Kolorowe schowki 3x3 - element 1">
          <a:extLst>
            <a:ext uri="{FF2B5EF4-FFF2-40B4-BE49-F238E27FC236}">
              <a16:creationId xmlns:a16="http://schemas.microsoft.com/office/drawing/2014/main" id="{4F413934-3EAA-4189-8618-2C1F98E2F509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4" name="Shape 3" descr="Kolorowe schowki 3x3 - element 1">
          <a:extLst>
            <a:ext uri="{FF2B5EF4-FFF2-40B4-BE49-F238E27FC236}">
              <a16:creationId xmlns:a16="http://schemas.microsoft.com/office/drawing/2014/main" id="{44AC2832-07E5-4E60-902E-CB491A7CC116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5" name="Shape 3" descr="Kolorowe schowki 3x3 - element 1">
          <a:extLst>
            <a:ext uri="{FF2B5EF4-FFF2-40B4-BE49-F238E27FC236}">
              <a16:creationId xmlns:a16="http://schemas.microsoft.com/office/drawing/2014/main" id="{419A7658-A3FD-4782-BEB0-E336F93199CC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6" name="Shape 3" descr="Kolorowe schowki 3x3 - element 1">
          <a:extLst>
            <a:ext uri="{FF2B5EF4-FFF2-40B4-BE49-F238E27FC236}">
              <a16:creationId xmlns:a16="http://schemas.microsoft.com/office/drawing/2014/main" id="{93BBD7E4-574F-4EF6-99FA-C08D6CCEB44E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7" name="Shape 3" descr="Kolorowe schowki 3x3 - element 1">
          <a:extLst>
            <a:ext uri="{FF2B5EF4-FFF2-40B4-BE49-F238E27FC236}">
              <a16:creationId xmlns:a16="http://schemas.microsoft.com/office/drawing/2014/main" id="{D3006301-9081-4FED-B0B8-3CE9734783F8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2923-4FDA-489F-B926-F4D97395B29C}">
  <dimension ref="A1:O34"/>
  <sheetViews>
    <sheetView tabSelected="1" topLeftCell="A7" zoomScale="88" zoomScaleNormal="88" workbookViewId="0">
      <selection activeCell="A7" sqref="A7:I7"/>
    </sheetView>
  </sheetViews>
  <sheetFormatPr defaultRowHeight="14.4" x14ac:dyDescent="0.3"/>
  <cols>
    <col min="1" max="1" width="9.109375" customWidth="1"/>
    <col min="2" max="2" width="13.77734375" customWidth="1"/>
    <col min="3" max="3" width="35" customWidth="1"/>
    <col min="4" max="5" width="8.88671875" style="3"/>
    <col min="6" max="6" width="9.5546875" style="3" bestFit="1" customWidth="1"/>
    <col min="7" max="9" width="8.88671875" style="3"/>
    <col min="14" max="14" width="9.77734375" customWidth="1"/>
  </cols>
  <sheetData>
    <row r="1" spans="1:15" ht="14.4" customHeight="1" x14ac:dyDescent="0.3">
      <c r="N1" s="21"/>
    </row>
    <row r="2" spans="1:15" x14ac:dyDescent="0.3">
      <c r="N2" s="21"/>
    </row>
    <row r="3" spans="1:15" x14ac:dyDescent="0.3">
      <c r="N3" s="21"/>
      <c r="O3" s="1"/>
    </row>
    <row r="4" spans="1:15" ht="16.8" customHeight="1" x14ac:dyDescent="0.3">
      <c r="N4" s="21"/>
    </row>
    <row r="5" spans="1:15" hidden="1" x14ac:dyDescent="0.3">
      <c r="N5" s="21"/>
    </row>
    <row r="6" spans="1:15" ht="49.8" customHeight="1" x14ac:dyDescent="0.3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"/>
      <c r="K6" s="2"/>
      <c r="L6" s="2"/>
      <c r="M6" s="2"/>
      <c r="N6" s="2"/>
    </row>
    <row r="7" spans="1:15" ht="25.8" customHeight="1" x14ac:dyDescent="0.3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4"/>
      <c r="K7" s="4"/>
      <c r="L7" s="4"/>
      <c r="M7" s="4"/>
      <c r="N7" s="4"/>
    </row>
    <row r="8" spans="1:15" ht="6" customHeight="1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15" x14ac:dyDescent="0.3">
      <c r="A9" s="6"/>
      <c r="B9" s="6"/>
      <c r="C9" s="6"/>
      <c r="D9" s="14"/>
      <c r="E9" s="7"/>
      <c r="F9" s="14"/>
      <c r="G9" s="8"/>
      <c r="H9" s="5">
        <f>SUBTOTAL(9,H11:H2985)</f>
        <v>25651.626016260165</v>
      </c>
      <c r="I9" s="5">
        <f>SUBTOTAL(9,I11:I2985)</f>
        <v>29964.500000000018</v>
      </c>
    </row>
    <row r="10" spans="1:15" ht="40.799999999999997" x14ac:dyDescent="0.3">
      <c r="A10" s="9" t="s">
        <v>1</v>
      </c>
      <c r="B10" s="9" t="s">
        <v>2</v>
      </c>
      <c r="C10" s="9" t="s">
        <v>3</v>
      </c>
      <c r="D10" s="10" t="s">
        <v>4</v>
      </c>
      <c r="E10" s="11" t="s">
        <v>5</v>
      </c>
      <c r="F10" s="10" t="s">
        <v>6</v>
      </c>
      <c r="G10" s="9" t="s">
        <v>7</v>
      </c>
      <c r="H10" s="10" t="s">
        <v>8</v>
      </c>
      <c r="I10" s="10" t="s">
        <v>9</v>
      </c>
    </row>
    <row r="11" spans="1:15" ht="409.6" x14ac:dyDescent="0.3">
      <c r="A11" s="17">
        <v>741552</v>
      </c>
      <c r="B11" s="17" t="s">
        <v>17</v>
      </c>
      <c r="C11" s="13" t="s">
        <v>58</v>
      </c>
      <c r="D11" s="16">
        <v>6900</v>
      </c>
      <c r="E11" s="12">
        <v>0</v>
      </c>
      <c r="F11" s="18">
        <f>D11</f>
        <v>6900</v>
      </c>
      <c r="G11" s="19">
        <v>1</v>
      </c>
      <c r="H11" s="15">
        <f>D11*G11</f>
        <v>6900</v>
      </c>
      <c r="I11" s="15">
        <f>F11*G11</f>
        <v>6900</v>
      </c>
    </row>
    <row r="12" spans="1:15" ht="318" customHeight="1" x14ac:dyDescent="0.3">
      <c r="A12" s="17">
        <v>734193</v>
      </c>
      <c r="B12" s="17" t="s">
        <v>14</v>
      </c>
      <c r="C12" s="13" t="s">
        <v>57</v>
      </c>
      <c r="D12" s="16">
        <f>F12/1.23</f>
        <v>2764.146341463415</v>
      </c>
      <c r="E12" s="12">
        <v>0.23</v>
      </c>
      <c r="F12" s="18">
        <v>3399.9</v>
      </c>
      <c r="G12" s="19">
        <v>1</v>
      </c>
      <c r="H12" s="15">
        <f t="shared" ref="H12:H23" si="0">D12*G12</f>
        <v>2764.146341463415</v>
      </c>
      <c r="I12" s="15">
        <f t="shared" ref="I12:I23" si="1">F12*G12</f>
        <v>3399.9</v>
      </c>
    </row>
    <row r="13" spans="1:15" ht="52.8" customHeight="1" x14ac:dyDescent="0.3">
      <c r="A13" s="17">
        <v>740331</v>
      </c>
      <c r="B13" s="17" t="s">
        <v>18</v>
      </c>
      <c r="C13" s="13" t="s">
        <v>56</v>
      </c>
      <c r="D13" s="16">
        <f t="shared" ref="D13:D34" si="2">F13/1.23</f>
        <v>268.21138211382112</v>
      </c>
      <c r="E13" s="12">
        <v>0.23</v>
      </c>
      <c r="F13" s="18">
        <v>329.9</v>
      </c>
      <c r="G13" s="19">
        <v>5</v>
      </c>
      <c r="H13" s="15">
        <f t="shared" si="0"/>
        <v>1341.0569105691056</v>
      </c>
      <c r="I13" s="15">
        <f t="shared" si="1"/>
        <v>1649.5</v>
      </c>
    </row>
    <row r="14" spans="1:15" ht="115.2" x14ac:dyDescent="0.3">
      <c r="A14" s="17">
        <v>740871</v>
      </c>
      <c r="B14" s="17" t="s">
        <v>19</v>
      </c>
      <c r="C14" s="13" t="s">
        <v>55</v>
      </c>
      <c r="D14" s="16">
        <f t="shared" si="2"/>
        <v>1869.0243902439026</v>
      </c>
      <c r="E14" s="12">
        <v>0.23</v>
      </c>
      <c r="F14" s="18">
        <v>2298.9</v>
      </c>
      <c r="G14" s="19">
        <v>1</v>
      </c>
      <c r="H14" s="15">
        <f t="shared" si="0"/>
        <v>1869.0243902439026</v>
      </c>
      <c r="I14" s="15">
        <f t="shared" si="1"/>
        <v>2298.9</v>
      </c>
    </row>
    <row r="15" spans="1:15" ht="234.6" customHeight="1" x14ac:dyDescent="0.3">
      <c r="A15" s="17">
        <v>745440</v>
      </c>
      <c r="B15" s="17" t="s">
        <v>10</v>
      </c>
      <c r="C15" s="13" t="s">
        <v>54</v>
      </c>
      <c r="D15" s="16">
        <f t="shared" si="2"/>
        <v>146.26016260162604</v>
      </c>
      <c r="E15" s="12">
        <v>0.23</v>
      </c>
      <c r="F15" s="18">
        <v>179.9</v>
      </c>
      <c r="G15" s="19">
        <v>1</v>
      </c>
      <c r="H15" s="15">
        <f t="shared" si="0"/>
        <v>146.26016260162604</v>
      </c>
      <c r="I15" s="15">
        <f t="shared" si="1"/>
        <v>179.9</v>
      </c>
    </row>
    <row r="16" spans="1:15" ht="139.19999999999999" customHeight="1" x14ac:dyDescent="0.3">
      <c r="A16" s="17">
        <v>740566</v>
      </c>
      <c r="B16" s="17" t="s">
        <v>11</v>
      </c>
      <c r="C16" s="13" t="s">
        <v>15</v>
      </c>
      <c r="D16" s="16">
        <f t="shared" si="2"/>
        <v>455.20325203252031</v>
      </c>
      <c r="E16" s="12">
        <v>0.23</v>
      </c>
      <c r="F16" s="18">
        <v>559.9</v>
      </c>
      <c r="G16" s="19">
        <v>1</v>
      </c>
      <c r="H16" s="15">
        <f t="shared" si="0"/>
        <v>455.20325203252031</v>
      </c>
      <c r="I16" s="15">
        <f t="shared" si="1"/>
        <v>559.9</v>
      </c>
    </row>
    <row r="17" spans="1:9" ht="102" customHeight="1" x14ac:dyDescent="0.3">
      <c r="A17" s="17">
        <v>745585</v>
      </c>
      <c r="B17" s="17" t="s">
        <v>12</v>
      </c>
      <c r="C17" s="13" t="s">
        <v>53</v>
      </c>
      <c r="D17" s="16">
        <f t="shared" si="2"/>
        <v>487.72357723577232</v>
      </c>
      <c r="E17" s="12">
        <v>0.23</v>
      </c>
      <c r="F17" s="18">
        <v>599.9</v>
      </c>
      <c r="G17" s="19">
        <v>1</v>
      </c>
      <c r="H17" s="15">
        <f t="shared" si="0"/>
        <v>487.72357723577232</v>
      </c>
      <c r="I17" s="15">
        <f t="shared" si="1"/>
        <v>599.9</v>
      </c>
    </row>
    <row r="18" spans="1:9" ht="204.6" customHeight="1" x14ac:dyDescent="0.3">
      <c r="A18" s="17">
        <v>743821</v>
      </c>
      <c r="B18" s="17" t="s">
        <v>13</v>
      </c>
      <c r="C18" s="13" t="s">
        <v>52</v>
      </c>
      <c r="D18" s="16">
        <f t="shared" si="2"/>
        <v>406.42276422764229</v>
      </c>
      <c r="E18" s="12">
        <v>0.23</v>
      </c>
      <c r="F18" s="18">
        <v>499.9</v>
      </c>
      <c r="G18" s="19">
        <v>1</v>
      </c>
      <c r="H18" s="15">
        <f t="shared" si="0"/>
        <v>406.42276422764229</v>
      </c>
      <c r="I18" s="15">
        <f t="shared" si="1"/>
        <v>499.9</v>
      </c>
    </row>
    <row r="19" spans="1:9" ht="400.8" customHeight="1" x14ac:dyDescent="0.3">
      <c r="A19" s="17">
        <v>743233</v>
      </c>
      <c r="B19" s="17" t="s">
        <v>20</v>
      </c>
      <c r="C19" s="13" t="s">
        <v>51</v>
      </c>
      <c r="D19" s="16">
        <f t="shared" si="2"/>
        <v>2845.4471544715448</v>
      </c>
      <c r="E19" s="12">
        <v>0.23</v>
      </c>
      <c r="F19" s="18">
        <v>3499.9</v>
      </c>
      <c r="G19" s="19">
        <v>1</v>
      </c>
      <c r="H19" s="15">
        <f t="shared" si="0"/>
        <v>2845.4471544715448</v>
      </c>
      <c r="I19" s="15">
        <f t="shared" si="1"/>
        <v>3499.9</v>
      </c>
    </row>
    <row r="20" spans="1:9" ht="137.4" customHeight="1" x14ac:dyDescent="0.3">
      <c r="A20" s="17">
        <v>740352</v>
      </c>
      <c r="B20" s="17" t="s">
        <v>21</v>
      </c>
      <c r="C20" s="13" t="s">
        <v>50</v>
      </c>
      <c r="D20" s="16">
        <f t="shared" si="2"/>
        <v>195.04065040650408</v>
      </c>
      <c r="E20" s="12">
        <v>0.23</v>
      </c>
      <c r="F20" s="18">
        <v>239.9</v>
      </c>
      <c r="G20" s="19">
        <v>1</v>
      </c>
      <c r="H20" s="15">
        <f t="shared" si="0"/>
        <v>195.04065040650408</v>
      </c>
      <c r="I20" s="15">
        <f t="shared" si="1"/>
        <v>239.9</v>
      </c>
    </row>
    <row r="21" spans="1:9" ht="148.19999999999999" customHeight="1" x14ac:dyDescent="0.3">
      <c r="A21" s="17">
        <v>714200</v>
      </c>
      <c r="B21" s="17" t="s">
        <v>22</v>
      </c>
      <c r="C21" s="13" t="s">
        <v>49</v>
      </c>
      <c r="D21" s="16">
        <f t="shared" si="2"/>
        <v>812.92682926829264</v>
      </c>
      <c r="E21" s="12">
        <v>0.23</v>
      </c>
      <c r="F21" s="18">
        <v>999.9</v>
      </c>
      <c r="G21" s="19">
        <v>1</v>
      </c>
      <c r="H21" s="15">
        <f t="shared" si="0"/>
        <v>812.92682926829264</v>
      </c>
      <c r="I21" s="15">
        <f t="shared" si="1"/>
        <v>999.9</v>
      </c>
    </row>
    <row r="22" spans="1:9" ht="100.2" customHeight="1" x14ac:dyDescent="0.3">
      <c r="A22" s="17">
        <v>728327</v>
      </c>
      <c r="B22" s="17" t="s">
        <v>23</v>
      </c>
      <c r="C22" s="13" t="s">
        <v>48</v>
      </c>
      <c r="D22" s="16">
        <f t="shared" si="2"/>
        <v>447.07317073170731</v>
      </c>
      <c r="E22" s="12">
        <v>0.23</v>
      </c>
      <c r="F22" s="18">
        <v>549.9</v>
      </c>
      <c r="G22" s="19">
        <v>1</v>
      </c>
      <c r="H22" s="15">
        <f t="shared" si="0"/>
        <v>447.07317073170731</v>
      </c>
      <c r="I22" s="15">
        <f t="shared" si="1"/>
        <v>549.9</v>
      </c>
    </row>
    <row r="23" spans="1:9" ht="36" customHeight="1" x14ac:dyDescent="0.3">
      <c r="A23" s="17">
        <v>728328</v>
      </c>
      <c r="B23" s="17" t="s">
        <v>24</v>
      </c>
      <c r="C23" s="13" t="s">
        <v>47</v>
      </c>
      <c r="D23" s="16">
        <f t="shared" si="2"/>
        <v>138.130081300813</v>
      </c>
      <c r="E23" s="12">
        <v>0.23</v>
      </c>
      <c r="F23" s="18">
        <v>169.9</v>
      </c>
      <c r="G23" s="19">
        <v>1</v>
      </c>
      <c r="H23" s="15">
        <f t="shared" si="0"/>
        <v>138.130081300813</v>
      </c>
      <c r="I23" s="15">
        <f t="shared" si="1"/>
        <v>169.9</v>
      </c>
    </row>
    <row r="24" spans="1:9" ht="28.8" x14ac:dyDescent="0.3">
      <c r="A24" s="17">
        <v>728329</v>
      </c>
      <c r="B24" s="17" t="s">
        <v>25</v>
      </c>
      <c r="C24" s="13" t="s">
        <v>46</v>
      </c>
      <c r="D24" s="16">
        <f t="shared" si="2"/>
        <v>56.829268292682933</v>
      </c>
      <c r="E24" s="12">
        <v>0.23</v>
      </c>
      <c r="F24" s="18">
        <v>69.900000000000006</v>
      </c>
      <c r="G24" s="19">
        <v>1</v>
      </c>
      <c r="H24" s="15">
        <f t="shared" ref="H24:H34" si="3">D24*G24</f>
        <v>56.829268292682933</v>
      </c>
      <c r="I24" s="15">
        <f t="shared" ref="I24:I34" si="4">F24*G24</f>
        <v>69.900000000000006</v>
      </c>
    </row>
    <row r="25" spans="1:9" ht="28.8" x14ac:dyDescent="0.3">
      <c r="A25" s="17">
        <v>740464</v>
      </c>
      <c r="B25" s="17" t="s">
        <v>26</v>
      </c>
      <c r="C25" s="13" t="s">
        <v>45</v>
      </c>
      <c r="D25" s="16">
        <f t="shared" si="2"/>
        <v>105.60975609756098</v>
      </c>
      <c r="E25" s="12">
        <v>0.23</v>
      </c>
      <c r="F25" s="18">
        <v>129.9</v>
      </c>
      <c r="G25" s="19">
        <v>1</v>
      </c>
      <c r="H25" s="15">
        <f t="shared" si="3"/>
        <v>105.60975609756098</v>
      </c>
      <c r="I25" s="15">
        <f t="shared" si="4"/>
        <v>129.9</v>
      </c>
    </row>
    <row r="26" spans="1:9" ht="28.8" x14ac:dyDescent="0.3">
      <c r="A26" s="17">
        <v>740465</v>
      </c>
      <c r="B26" s="17" t="s">
        <v>27</v>
      </c>
      <c r="C26" s="13" t="s">
        <v>44</v>
      </c>
      <c r="D26" s="16">
        <f t="shared" si="2"/>
        <v>105.60975609756098</v>
      </c>
      <c r="E26" s="12">
        <v>0.23</v>
      </c>
      <c r="F26" s="18">
        <v>129.9</v>
      </c>
      <c r="G26" s="19">
        <v>1</v>
      </c>
      <c r="H26" s="15">
        <f t="shared" si="3"/>
        <v>105.60975609756098</v>
      </c>
      <c r="I26" s="15">
        <f t="shared" si="4"/>
        <v>129.9</v>
      </c>
    </row>
    <row r="27" spans="1:9" ht="19.2" x14ac:dyDescent="0.3">
      <c r="A27" s="17">
        <v>740466</v>
      </c>
      <c r="B27" s="17" t="s">
        <v>28</v>
      </c>
      <c r="C27" s="13" t="s">
        <v>43</v>
      </c>
      <c r="D27" s="16">
        <f t="shared" si="2"/>
        <v>56.829268292682933</v>
      </c>
      <c r="E27" s="12">
        <v>0.23</v>
      </c>
      <c r="F27" s="18">
        <v>69.900000000000006</v>
      </c>
      <c r="G27" s="19">
        <v>1</v>
      </c>
      <c r="H27" s="15">
        <f t="shared" si="3"/>
        <v>56.829268292682933</v>
      </c>
      <c r="I27" s="15">
        <f t="shared" si="4"/>
        <v>69.900000000000006</v>
      </c>
    </row>
    <row r="28" spans="1:9" ht="114.6" customHeight="1" x14ac:dyDescent="0.3">
      <c r="A28" s="17">
        <v>740467</v>
      </c>
      <c r="B28" s="17" t="s">
        <v>29</v>
      </c>
      <c r="C28" s="13" t="s">
        <v>42</v>
      </c>
      <c r="D28" s="16">
        <f t="shared" si="2"/>
        <v>56.829268292682933</v>
      </c>
      <c r="E28" s="12">
        <v>0.23</v>
      </c>
      <c r="F28" s="18">
        <v>69.900000000000006</v>
      </c>
      <c r="G28" s="19">
        <v>1</v>
      </c>
      <c r="H28" s="15">
        <f t="shared" si="3"/>
        <v>56.829268292682933</v>
      </c>
      <c r="I28" s="15">
        <f t="shared" si="4"/>
        <v>69.900000000000006</v>
      </c>
    </row>
    <row r="29" spans="1:9" ht="115.2" x14ac:dyDescent="0.3">
      <c r="A29" s="17">
        <v>736900</v>
      </c>
      <c r="B29" s="17" t="s">
        <v>30</v>
      </c>
      <c r="C29" s="13" t="s">
        <v>41</v>
      </c>
      <c r="D29" s="16">
        <f t="shared" si="2"/>
        <v>529.18699186991864</v>
      </c>
      <c r="E29" s="12">
        <v>0.23</v>
      </c>
      <c r="F29" s="18">
        <v>650.9</v>
      </c>
      <c r="G29" s="19">
        <v>1</v>
      </c>
      <c r="H29" s="15">
        <f t="shared" si="3"/>
        <v>529.18699186991864</v>
      </c>
      <c r="I29" s="15">
        <f t="shared" si="4"/>
        <v>650.9</v>
      </c>
    </row>
    <row r="30" spans="1:9" ht="110.4" customHeight="1" x14ac:dyDescent="0.3">
      <c r="A30" s="17">
        <v>720590</v>
      </c>
      <c r="B30" s="17" t="s">
        <v>31</v>
      </c>
      <c r="C30" s="13" t="s">
        <v>40</v>
      </c>
      <c r="D30" s="16">
        <f t="shared" si="2"/>
        <v>427.5609756097561</v>
      </c>
      <c r="E30" s="12">
        <v>0.23</v>
      </c>
      <c r="F30" s="18">
        <v>525.9</v>
      </c>
      <c r="G30" s="19">
        <v>1</v>
      </c>
      <c r="H30" s="15">
        <f t="shared" si="3"/>
        <v>427.5609756097561</v>
      </c>
      <c r="I30" s="15">
        <f t="shared" si="4"/>
        <v>525.9</v>
      </c>
    </row>
    <row r="31" spans="1:9" ht="178.2" customHeight="1" x14ac:dyDescent="0.3">
      <c r="A31" s="17">
        <v>739872</v>
      </c>
      <c r="B31" s="17" t="s">
        <v>32</v>
      </c>
      <c r="C31" s="13" t="s">
        <v>39</v>
      </c>
      <c r="D31" s="16">
        <f t="shared" si="2"/>
        <v>235.6910569105691</v>
      </c>
      <c r="E31" s="12">
        <v>0.23</v>
      </c>
      <c r="F31" s="18">
        <v>289.89999999999998</v>
      </c>
      <c r="G31" s="19">
        <v>1</v>
      </c>
      <c r="H31" s="15">
        <f t="shared" si="3"/>
        <v>235.6910569105691</v>
      </c>
      <c r="I31" s="15">
        <f t="shared" si="4"/>
        <v>289.89999999999998</v>
      </c>
    </row>
    <row r="32" spans="1:9" ht="315" customHeight="1" x14ac:dyDescent="0.3">
      <c r="A32" s="17">
        <v>743381</v>
      </c>
      <c r="B32" s="17" t="s">
        <v>33</v>
      </c>
      <c r="C32" s="13" t="s">
        <v>38</v>
      </c>
      <c r="D32" s="16">
        <f t="shared" si="2"/>
        <v>243.08943089430895</v>
      </c>
      <c r="E32" s="12">
        <v>0.23</v>
      </c>
      <c r="F32" s="18">
        <v>299</v>
      </c>
      <c r="G32" s="19">
        <v>5</v>
      </c>
      <c r="H32" s="15">
        <f t="shared" si="3"/>
        <v>1215.4471544715448</v>
      </c>
      <c r="I32" s="15">
        <f t="shared" si="4"/>
        <v>1495</v>
      </c>
    </row>
    <row r="33" spans="1:9" ht="409.6" x14ac:dyDescent="0.3">
      <c r="A33" s="17">
        <v>743382</v>
      </c>
      <c r="B33" s="17" t="s">
        <v>34</v>
      </c>
      <c r="C33" s="13" t="s">
        <v>37</v>
      </c>
      <c r="D33" s="16">
        <f t="shared" si="2"/>
        <v>243.08943089430895</v>
      </c>
      <c r="E33" s="12">
        <v>0.23</v>
      </c>
      <c r="F33" s="18">
        <v>299</v>
      </c>
      <c r="G33" s="19">
        <v>5</v>
      </c>
      <c r="H33" s="15">
        <f t="shared" si="3"/>
        <v>1215.4471544715448</v>
      </c>
      <c r="I33" s="15">
        <f t="shared" si="4"/>
        <v>1495</v>
      </c>
    </row>
    <row r="34" spans="1:9" ht="197.4" customHeight="1" x14ac:dyDescent="0.3">
      <c r="A34" s="17">
        <v>740245</v>
      </c>
      <c r="B34" s="17" t="s">
        <v>35</v>
      </c>
      <c r="C34" s="13" t="s">
        <v>36</v>
      </c>
      <c r="D34" s="16">
        <f t="shared" si="2"/>
        <v>2838.1300813008133</v>
      </c>
      <c r="E34" s="12">
        <v>0.23</v>
      </c>
      <c r="F34" s="18">
        <v>3490.9</v>
      </c>
      <c r="G34" s="19">
        <v>1</v>
      </c>
      <c r="H34" s="15">
        <f t="shared" si="3"/>
        <v>2838.1300813008133</v>
      </c>
      <c r="I34" s="15">
        <f t="shared" si="4"/>
        <v>3490.9</v>
      </c>
    </row>
  </sheetData>
  <mergeCells count="4">
    <mergeCell ref="A8:I8"/>
    <mergeCell ref="N1:N5"/>
    <mergeCell ref="A6:I6"/>
    <mergeCell ref="A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Zdziech</dc:creator>
  <cp:lastModifiedBy>Maria Zdziech</cp:lastModifiedBy>
  <cp:lastPrinted>2022-07-19T05:04:51Z</cp:lastPrinted>
  <dcterms:created xsi:type="dcterms:W3CDTF">2022-07-19T04:55:03Z</dcterms:created>
  <dcterms:modified xsi:type="dcterms:W3CDTF">2022-07-20T10:42:33Z</dcterms:modified>
</cp:coreProperties>
</file>