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zdzm\Desktop\gotowe zestawy LP 2022\"/>
    </mc:Choice>
  </mc:AlternateContent>
  <xr:revisionPtr revIDLastSave="0" documentId="13_ncr:1_{930AEF0C-E4F1-46CF-9792-E76C5A99E323}" xr6:coauthVersionLast="47" xr6:coauthVersionMax="47" xr10:uidLastSave="{00000000-0000-0000-0000-000000000000}"/>
  <bookViews>
    <workbookView xWindow="-108" yWindow="-108" windowWidth="23256" windowHeight="12576" xr2:uid="{0F95F1EE-2BC9-4E67-9830-CA60AAD6233D}"/>
  </bookViews>
  <sheets>
    <sheet name="Arkusz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3" i="1" l="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12" i="1"/>
  <c r="F11" i="1"/>
  <c r="H41" i="1" l="1"/>
  <c r="H44" i="1"/>
  <c r="I41" i="1"/>
  <c r="H42" i="1"/>
  <c r="I42" i="1"/>
  <c r="H43" i="1"/>
  <c r="I43" i="1"/>
  <c r="I44" i="1"/>
  <c r="H45" i="1"/>
  <c r="I45" i="1"/>
  <c r="H46" i="1"/>
  <c r="I46" i="1"/>
  <c r="H47" i="1"/>
  <c r="I47" i="1"/>
  <c r="H48" i="1"/>
  <c r="I48" i="1"/>
  <c r="H35" i="1"/>
  <c r="I35" i="1"/>
  <c r="H36" i="1"/>
  <c r="I36" i="1"/>
  <c r="H37" i="1"/>
  <c r="I37" i="1"/>
  <c r="H38" i="1"/>
  <c r="I38" i="1"/>
  <c r="H39" i="1"/>
  <c r="I39" i="1"/>
  <c r="H40" i="1"/>
  <c r="I40" i="1"/>
  <c r="H20" i="1" l="1"/>
  <c r="H24" i="1"/>
  <c r="H28" i="1"/>
  <c r="H32" i="1"/>
  <c r="H12" i="1"/>
  <c r="I11" i="1"/>
  <c r="I24" i="1"/>
  <c r="H25" i="1"/>
  <c r="I25" i="1"/>
  <c r="H26" i="1"/>
  <c r="I26" i="1"/>
  <c r="H27" i="1"/>
  <c r="I27" i="1"/>
  <c r="I28" i="1"/>
  <c r="H29" i="1"/>
  <c r="I29" i="1"/>
  <c r="H30" i="1"/>
  <c r="I30" i="1"/>
  <c r="H31" i="1"/>
  <c r="I31" i="1"/>
  <c r="I32" i="1"/>
  <c r="H33" i="1"/>
  <c r="I33" i="1"/>
  <c r="H34" i="1"/>
  <c r="I34" i="1"/>
  <c r="H15" i="1"/>
  <c r="H16" i="1"/>
  <c r="H19" i="1"/>
  <c r="H23" i="1"/>
  <c r="I12" i="1"/>
  <c r="I13" i="1"/>
  <c r="I14" i="1"/>
  <c r="I15" i="1"/>
  <c r="I16" i="1"/>
  <c r="I17" i="1"/>
  <c r="I18" i="1"/>
  <c r="I19" i="1"/>
  <c r="I20" i="1"/>
  <c r="I21" i="1"/>
  <c r="I22" i="1"/>
  <c r="I23" i="1"/>
  <c r="H13" i="1"/>
  <c r="H14" i="1"/>
  <c r="H17" i="1"/>
  <c r="H18" i="1"/>
  <c r="H21" i="1"/>
  <c r="H22" i="1"/>
  <c r="H11" i="1"/>
  <c r="I9" i="1" l="1"/>
  <c r="H9" i="1"/>
</calcChain>
</file>

<file path=xl/sharedStrings.xml><?xml version="1.0" encoding="utf-8"?>
<sst xmlns="http://schemas.openxmlformats.org/spreadsheetml/2006/main" count="90" uniqueCount="90">
  <si>
    <t>Dzień dobry, przedstawiam ofertę na produkty z projektu rządowego "Laboratoria przyszłości". 
W razie jakichkolwiek pytań - pozostaję do dyspozycji.
Z wyrazami szacunku</t>
  </si>
  <si>
    <t>INDEKS
PRODUKTU</t>
  </si>
  <si>
    <t>NAZWA PRODUKTU</t>
  </si>
  <si>
    <t>OPIS PRODUKTU</t>
  </si>
  <si>
    <t>CENA KAT. NETTO 
(za 1 szt) w zł</t>
  </si>
  <si>
    <t>VAT</t>
  </si>
  <si>
    <t>CENA KAT. BRUTTO 
(za 1 szt) w zł</t>
  </si>
  <si>
    <t>LICZBA PRODUKTÓW</t>
  </si>
  <si>
    <t>WARTOŚĆ KAT. NETTO
(liczba szt x cena kat) w zł</t>
  </si>
  <si>
    <t>WARTOŚĆ KAT. BRUTTO
(liczba szt x cena kat) w zł</t>
  </si>
  <si>
    <t>Statyw z szyną montażową</t>
  </si>
  <si>
    <t>Mikroport Boya BY-WM4 PRO K1</t>
  </si>
  <si>
    <t>Zestaw oświetlenia ciągłego LED- MAC</t>
  </si>
  <si>
    <t>Gimbal FeiyuTech Vlog Pocket 2</t>
  </si>
  <si>
    <t>Mistrz Stem - 1 sztuka</t>
  </si>
  <si>
    <t>Aparat Canon EOS M50 MARK II BK M15-45S</t>
  </si>
  <si>
    <t>Mikrofon nakamerowy MKE 200 w Sennheiser</t>
  </si>
  <si>
    <t>Pociąg Intelino Starter Pack</t>
  </si>
  <si>
    <t>Pociąg Intelino Zestaw torów</t>
  </si>
  <si>
    <t>Pociąg Intelino Zestaw torów drewnianych</t>
  </si>
  <si>
    <t>INTELINO ZESTAW DODATKOWYCH ELEMENTÓW</t>
  </si>
  <si>
    <t>POCIĄG INTELINO ZESTAW MOSTÓW</t>
  </si>
  <si>
    <t>POCIĄG INTELINO ZESTAW TUNELI</t>
  </si>
  <si>
    <t>POCIĄG INTELINO ZESTAW TORÓW KRÓTKICH</t>
  </si>
  <si>
    <t>2 składane żółte wkładki do stacji
2 składane niebieskie wkładki tunelowe</t>
  </si>
  <si>
    <t>2 dwustronne tory najazdowe
4 wieże wspierające do układania w stos
1 składana wkładka z czerwonego mostka</t>
  </si>
  <si>
    <t>8 wież podporowych z osłonami kompatybilnych z LEGO Duplo</t>
  </si>
  <si>
    <t>Zestaw zawiera: ▶ 20 torów (12 zakrętów, 4 proste, 4 dzielone tory) ▶ 40 płytek z kodami kolorystycznymi (10 białych, 8 zielonych, 8 czerwonych, 6 niebieskich, 4 żółte, 4 purpurowe)</t>
  </si>
  <si>
    <t>Pociąg można zaprogramować bez ekranu za pomocą kolorowych płytek, które można umieścić na torach. Możesz przyspieszyć, trenować lub zwalniać, kierować w lewo lub w prawo na skrzyżowaniach torów, zmieniać kierunek ruchu lub zatrzymywać, wysadzić dołączony wagon i nie tylko. Istnieje 17 poleceń, które działają od razu po wyjęciu z pudełka. Wyposażony w zaawansowaną technologię robotyczną i imponującą listę funkcji, inteligentny pociąg Intelino jest zbudowany tak, aby zapewnić interaktywną zabawę i naukę STEM, jak żaden inny system pociągów przed nim.</t>
  </si>
  <si>
    <t>Zestaw I klocki Korbo</t>
  </si>
  <si>
    <t>Transport mebli</t>
  </si>
  <si>
    <t>2 tory krzyżowe
4 krótkie tory IN-OUT
2 krótkie tory IN-IN
2 krótkie ścieżki OUT-OUT
8 łączników w kształcie "psiej kości'</t>
  </si>
  <si>
    <t>Nowy kompaktowy mikrofon kierunkowy kompatybilny z lustrzankami cyfrowymi, bezlusterkowcami oraz urządzeniami mobilnymi. 
Poziom szumów: 20 dB (A)
Zasilanie: 2-10V, z urządzenia
Wymiary: 69 x 60 x 39 mm
Waga: 48 g
Charakterystyka kierunkowości: superkardioidalna
Poziom ciśnienia akustycznego: (SPL)120 dB
Czułość: -33 dB V/Pa
Przetwornik mikrofonowy: wstępnie spolaryzowany mikrofon: pojemnościowy
Złącze: Jack 3,5 mm
Pasmo przenoszenia: 40-20000 Hz
Rodzaj mikrofonu: Mikrofon nakamerowy 
Charakterystyka kierunkowości:superkardioidalna 
Zintegrowana osłona przed wiatrem i wewnętrzny system antywstrząsowy, minimalizujący hałas podczas obsługi
Wymienne kable TRS i TRRS 3,5 mm (1/8 ") do użytku z lustrzankami cyfrowymi, bezlusterkowcami lub urządzeniami mobilnymi
Standardowy uchwyt na zimną stopkę do uniwersalnego zastosowania
Praca bez baterii 
W skład zestawu wchodzą:
Mikrofon
CL 35 TRS, spiralny kabel TRS-TRS
CL 35 TRRS, spiralny kabel TRS - TRRS 
Futrzana osłona przeciwwietrzna MZH 200
Woreczek ze sznurkiem
Krótka instrukcja obsługi
Instrukcja bezpieczeństwa</t>
  </si>
  <si>
    <t>• 2 x statyw 803–16 do 230 cm wysokości
(gwint 16 mm + 1/4 cala),
• 2 x oprawa softbox 50 x 70 cm na 1 żarówkę E27,
• 2 x żarówka 85W (świetlówka – temperatura 5 500K),
• 2 x żarówka 85W (LED – temperatura 5 500K).
Udźwig: do 3 kg
Wymiary: 50 x 70 cm
Żarówki: świetlówki fotograficzne + żarówki LED
Gwint: standardowy E27
Wydajność: 400 W</t>
  </si>
  <si>
    <t>Boya BY-WM4 PRO K1 to kompaktowy, budżetowy bezprzewodowy system transmisji dźwięku pracujący w częstotliwości cyfrowej 2.4 GHz. Zestaw składa się z nadajnika, dwukanałowego odbiornika i dookólnego mikrofonu lavalier. Urządzenie zapewnia wyraźną poprawę jakości dźwięku w porównaniu z wbudowanymi mikrofonami w kamerach i urządzeniach mobilnych. Doskonale sprawdzi się podczas filmowania wesel, realizowania prezentacji, krótkich wideo na vloga, YouTube czy TikToka. Boya BY-WM4 PRO K1 działa na wolnym od zakłóceń widmie 2.4 GHz i zapewnia zasięg do 60 metrów. Transmisja cyfrowa: 2.4 GHz (2405-2478MHz) Modulacja: GFSK Zakres pracy: 60 m Pasmo przenoszenia: 35Hz - 14 KHz Stosunek sygnał/szum: 84dB Zasilanie: 2x AAA Wyjście słuchawkowe: mini Jack 3.5 mm. 
Pokrowiec w zestawie
Kompatybilność lustrzanka / bezlusterkowiec / kamera wideo / smartfon / tablet / komputer
Zasilanie 2x AAA
Częstotliwość 2,4 GHz (2405 – 2478 MHz)
Ilość kanałów 2
Czułość -90 dB ± 3 dB (0 dB - 1 V/Pa, 1 kHz)
Pasmo przenoszenia 35 Hz - 14 kHz
Stosunek sygnał/szum 84 dB lub więcej
Typ mikrofonu krawatowy
Charakterystyka dookólna
Zasięg do 20 m (bez przeszkód terenowych)</t>
  </si>
  <si>
    <t>Łatwy w obsłudze statyw wyposażony w głowicę
olejową to doskonały wybór do fotografii oraz
filmu. Zapewnia płynny ruch, a co za tym idzie
bezproblemową pracę przez wiele lat, o czym
świadczą opinie tysiąca zadowolonych klientów. Z jego działania będą zadowoleni zarówno profesjonaliści, jak i amatorzy. Ważąc nieco ponad kilogram statyw staje się jednym z najlżejszych tego typu urządzeń na rynku, z jednoczesnym maksymalnym obciążeniem 3,5 kg. Szeroki zakres regulacji wysokości (58–157 cm) oraz płynna regulacja głowicy sprawiają, że obsługa urządzenia staje się prawdziwą
przyjemnością. Wygodny pasek na ramię pozwoli z kolei wygodnie przenosić statyw z miejsca na miejsce.
Akcesoria w zestawie:
• szyna montażowa do akcesoriów,
• pokrowiec transportowy z paskiem na ramię.
Poziomica: Tak
Ruchoma głowica: Tak
Wymienna stopka: Nie
Kompatybilność z kamerami: Tak
Pokrowiec: Tak
Maksymalny udźwig: 3,5 kg
Wysokość maksymalna: 157 cm
Wysokość minimalna: 58 cm
Wysokość po złożeniu: 58 cm 
Przeznaczenie: foto, wideo
Głowica w zestawie: tak
Mocowanie głowicy: b/d
Ilość sekcji: 2
Blokada nóg: Zaciski
Materiał: aluminium
Udźwig: 2 - 5 kg
Dodatkowe informacje: Pokrowiec ochronny w zestawie
Kolor: Czarny
Wymiary
Wysokość maksymalna: 157cm, wysokość minimalna: 58cm
Waga: 1150 g</t>
  </si>
  <si>
    <t>Matryca CMOS aparatu o wymiarach 22.3 x 14.9 mm zapewnia w pełni jakościowe ujęcia.  Rozdzielczość efektywna wynosi 24.1 Mpx, dzięki czemu aparat doskonale odwzorowuje rzeczywistość na zdjęciach. Maksymalna rozdzielczość zapisywanych zdjęć wynosi 6000 x 4000 pikseli. Sprzęt wykonuje zdjęcia seryjne do 10 klatek na sekundę, dzięki czemu masz pewność uzyskania najlepszej fotografii.
Rozmiar matrycy 22.3 x 14.9 mm
Rozdzielczość efektywna [mln. punktów] 24.1
Rodzaj matrycy CMOS
Rozdzielczość przetwornika [mln. punktów] 25.8
Aparat pełnoklatkowy Nie
Aparat z matrycą APS-C Tak
Ogniskowa obiektywu [mm] 15 - 45
Rodzaj wizjera Elektroniczny
Rodzaj ekranu Dotykowy ekran LCD, Ruchomy ekran LCD
Wielkość ekranu LCD [cal] 3
Wizjer Tak
Rodzaj stabilizacji obrazu W zależności od obiektywu
Stabilizacja obrazu W zależności od obiektywu
Złącze HDMI Tak
Zoom optyczny Tak
Złącze USB Tak
Łączność bezprzewodowa Bluetooth, NFC, Wi-Fi
Wbudowana lampa błyskowa Tak
Wyposażenie Akumulator, Kabel zasilający, Ładowarka, Obiektyw, Pasek na szyję, Pokrywa korpusu
Załączona dokumentacja Instrukcja obsługi w języku polskim, Karta gwarancyjna
Gwarancja 24 miesiące
Waga [g] 387
Wysokość [mm] 88.1
Szerokość [mm] 116.3
Głębokość [mm] 58.7
W zestawie
Aparat, obiektyw z dekielkami, pokrywa korpusu, kabel zasilający, akumulator, pasek na szyję, ładowarka sieciowa, dokumentacja.</t>
  </si>
  <si>
    <t>ZESTAW 9 - 60 000 ZŁ</t>
  </si>
  <si>
    <t>SZKOL.RAD848</t>
  </si>
  <si>
    <t>SE3266</t>
  </si>
  <si>
    <t>Drukarka 3D Flashforge Adventurer 3</t>
  </si>
  <si>
    <t>Szkolenie stacjonarne Flashforge 3</t>
  </si>
  <si>
    <t>Filament PLA Pomarańczowy - 0,85 kg</t>
  </si>
  <si>
    <t>Filament PLA Zielony- 0.85 kg</t>
  </si>
  <si>
    <t>Filament PLA Niebieski - 0.85 kg</t>
  </si>
  <si>
    <t>Filament PLA Czerwony 1.75- 0.85 kg</t>
  </si>
  <si>
    <t>Filament PLA Fioletowy - 0.85 kg</t>
  </si>
  <si>
    <t>Laptop Acer TravelMate P2 TMP215-53 i3</t>
  </si>
  <si>
    <t>Stacja lutownicza ATTEN AT-937A - 65W</t>
  </si>
  <si>
    <t>Zestaw II klocki Korbo</t>
  </si>
  <si>
    <t>Stolik Mazur pod drukarkę, drukarkę 3D</t>
  </si>
  <si>
    <t>Skaner 3D Shining3D EinScan SE</t>
  </si>
  <si>
    <t>Robot Dash</t>
  </si>
  <si>
    <t>Robot Cue</t>
  </si>
  <si>
    <t>LEGO SPIKE Essential #45345</t>
  </si>
  <si>
    <t>LEGO Education BricQ Motion Essential</t>
  </si>
  <si>
    <t>LEGO Education BricQ Motion Prime</t>
  </si>
  <si>
    <t>Wizualizer Epson ELPDC21</t>
  </si>
  <si>
    <t>Mikrosk.Delta Optical BioLight 300 z kam</t>
  </si>
  <si>
    <t>Soundbar TCL TS6100</t>
  </si>
  <si>
    <t>Walizka Długopisów Banach 3D (6 szt)</t>
  </si>
  <si>
    <t>Nauka przez doświadczenia oraz kontakt ucznia z fizycznym przedmiotem czy modelem jest według wielu badań skuteczniejsza od posługiwania się opisami i zdjęciami.
Pracę zaczynamy od wspólnej realizacji prostych modeli przy pomocy długopisów do druku trójwymiarowego:
zmieniają rysunki w przestrzenne obiekty,
są łatwe w obsłudze do samodzielnego użycia przez uczniów na każdej lekcji i na zajęciach dodatkowych,
są szybkie – obiekt powstaje już po kilku minutach, integrują uczniów i uczą współpracy.
Każdy kto weźmie długopisy 3D do ręki zrozumie, że to bardzo proste!
Długopisy Banach 3D to zestaw:
Długopisów 3D – 6 szt.
Przenośnych baterii (power bank) do korzystania z długopisów 3D bez zasilania – 6 szt.
Materiału do druku – filamentu.
Szablonów do pracy w klasie z długopisami 3D.</t>
  </si>
  <si>
    <t>To, co zadowoli każdego, to wbudowana łączność bezprzewodowa. Pozwala to ograniczyć zbędne kable, które jedynie przeszkadzają. Od teraz wszystko będzie odbywało się poprzez nowoczesną technologię Bluetooth. Taka komunikacja przekłada się na komfort użytkowania urządzenia. Nie musisz martwic się o zerwanie sygnału. Parowanie różnych sprzęt jest możliwe w odległości 10 metrów.
System: 2.0 
Moc wyjściowa zestawu: 120 W 
Złącza: 1x HDMI, 1x optyczne, 1x AUX, 1x USB
Bluetooth: tak 
Obsługa za pomocą telefonu lub tabletu: tak
Pilot zdalnego sterowania: tak
Wbudowany tuner FM: brak
Kolor: czarny
Wymiary (cm): 80 x 6,2 x 10,7
Waga (kg): 1,8
Gwarancja: 2 lata</t>
  </si>
  <si>
    <t>Najważniejsze funkcje oprogramowania Delta Optical DLTCamViewer dołączonego do kamery:
- poprawna polska wersja językowa
- podgląd obrazu na żywo, z możliwością wyboru rozdzielczości
- zamrażane obrazu, skalowanie, dopasowanie do okna, podgląd pełnoekranowy, odbijanie obrazu w pionie i w poziomie w celu odpowiedniego odwzorowania
- tryb automatycznego poklatkowego zapisu obrazów (dostępne formaty: *.bmp, *.dib, *.rle, *.jpg, *.jpe, *.jpeg, *.jif, *.jfif, *.png, *.tif, *.tiff, *.pcx, *.tga, *.jp2, *.j2k, *.tft)
- wbudowana przeglądarka zapisanych obrazów (dostępne formaty: *.avi, *.wmv)
- regulacja czasu ekspozycji: automatyczna i manualna
- regulacja balansu bieli: automatyczna i manualna (temperatura barwowa)
- ręczne dopasowanie kolorów: odcień, nasycenie, jasność, kontrast, gamma
- praca w trybie kolorowym lub monochromatycznym oraz w trybie negatywu
- funkcja kalibracji długości względem wzorca i zapisywanie schematów kalibracji
- funkcje służące do przeprowadzania pomiarów geometrycznych: kąt, punkt, linia, linia równoległa, dwie linie równoległe, linie prostopadłe, prostokąt, elipsa, okrąg, okrąg wpisany w okrąg (pierścień), dwa okręgi, łuk, wielokąt - kalkulacja pola powierzchni oraz obwodów figur
- możliwość przeprowadzania pomiarów na zapisanych na zdjęciach oraz na obrazie na żywo
- możliwość wyeksportowania wyników pomiarów w formie tekstowej do arkusza kalkulacyjnego lub zapisania na obrazie
- dodawanie adnotacji tekstowych
- siatki i linijki, podziałka referencyjna pozwalająca odczytać aktualnie wykorzystywane powiększenie i skalę
- tworzenie i zarządzanie warstwami
- składanie stosu obrazów mikroskopowych zapisanych w osi Z w obraz o rozszerzonej głębi ostrości (funkcja EDF)
- funkcja "zszywanie" - łączenie obrazów mikroskopowych w panoramę 2D
- przetwarzanie obrazów przez różnorodne filtry oraz funkcję segmentacji
- funkcje automatycznego zliczania obiektów na obrazie</t>
  </si>
  <si>
    <t>Zaawansowany wizualizer przeznaczony do stosowania z projektorem edukacyjnym firmy Epson. Wyposażony został w funkcje zoomu optycznego i cyfrowego, zapewniające doskonałą widoczność powiększanych obrazów, które można wykorzystać podczas zajęć lekcyjnych. Kamera doskonale nadaje się do wyświetlania dokumentów w dużym powiększeniu, na przykład podczas analizy tekstów historycznych. 12-krotny zoom optyczny, 10-krotny zoom cyfrowy i wbudowana lampa LED sprawią, że nawet najdrobniejsze szczegóły będą dobrze widoczne. Urządzenie umożliwia wyświetlanie bardzo małych obiektów na dużym ekranie dzięki możliwości połączenia z mikroskopem, co można wykorzystać na lekcjach biologii.</t>
  </si>
  <si>
    <t xml:space="preserve">Zestaw dla nauczycieli i uczniów klas 4-8. Wyjątkowe, kolorowe elementy wspierają uczniów w nauce przedmiotów STEAM, zwłaszcza w poznawaniu zasad fizyki. 
Materiały dla nauczycieli, "pierwsze kroki" i przykładowe scenariusze zajęć pomagają rozpocząć pracę z zestawem i skutecznie korzystać z niego na lekcjach.
Zestaw nie zawiera elektroniki, dzięki czemu uczniowie skupiają się na eksperymentowaniu z mechaniką. Koła zębate, przekładnie, ciężarki i żagle wprowadzają uczniów w zasady mechaniki. </t>
  </si>
  <si>
    <t>Zestaw zawiera:  8 drewnianych ścieżek adaptera</t>
  </si>
  <si>
    <t>LEGO® Education BricQ Motion angażuje uczniów szkół podstawowych i ponadpodstawowych w naukę STEAM podczas eksperymentów z siłą, ruchem i interakcjami w kontekście sportowym. Bez użycia technologii LEGO® Education BricQ Motion zapewnia łatwą, praktyczną naukę poprzez doświadczenia oraz wspieranie zrozumienia fizyki. Używając specjalnych elementów, takich jak koła zębate, dźwignie, osie i koła pasowe, uczniowie aktywnie angażują się w naukę fizyki, tworząc ciekawe budowle, które wprawiają potem w ruch.</t>
  </si>
  <si>
    <t>Zestaw LEGO® Education SPIKE™ Essential zachęca uczniów klas I–III szkół podstawowych do nauki przedmiotów STEAM. Pozwala ćwiczyć umiejętność rozwiązywania problemów i opowiadania historii podczas zabawy, która uczy dzieci wytrwałości i samodzielnego myślenia. LEGO® Education SPIKE™ Essential pozwala dzieciom w interaktywny sposób poznawać zagadnienia związane z przedmiotami STEAM. Dzięki poruszaniu tematów z życia codziennego, minifigurkom z różnymi osobowościami oraz znanym elementom konstrukcyjnym LEGO®, abstrakcyjne pojęcia ożywają, a uczniowie nabywają umiejętności językowe, matematyczne i społeczno-emocjonalne.</t>
  </si>
  <si>
    <t>To nowoczesny robot z wbudowanym systemem sztucznej inteligencji oraz szerokimi możliwościami personalizacji zachowań. W odróżnieniu od robota Dash, nowy robot od Wonder dedykowany jest dla nieco starszych dzieci — od 11 roku życia. Dzięki jednej darmowej aplikacji możesz korzystać z różnych funkcji robota. Robot pozwala korzystać z języka JavaScript w trybie tekstowym oraz blokowym (wizualnym). Pozwala również w module Wonder tworzyć własne autorskie kompozycje, nie tylko pod kątem kodu, ale również oprawy graficznej. 
Robot jest też doskonałym kompanem do zabawnych pogawędek w języku angielskim. W miarę upływu czasu użytkownik będzie odkrywał kolejne możliwości robota oraz rozwijał umiejętności związane z programowaniem. Dzięki szerokim możliwościom interakcji, dynamice zachowań oraz różnorodnym aktywnościom świetnie odpowiada na potrzeby dorastających nastolatków, jednocześnie rozwijając dzieci i ucząc je logicznego, oraz krytycznego myślenia.
Działa zarówno z urządzeniami przenośnymi (tablety, smartfony), jak i na laptopach z systemem Windows 10 i ChromeBookach.</t>
  </si>
  <si>
    <t>Jest przeznaczony dla dzieci w wieku powyżej 5 roku życia! Dzięki licznym sensorom można go zaprogramować na wiele sposobów. Dash może reagować na głos, wykrywać przeszkody, tańczyć i śpiewać. Robotem kieruje się za pomocą intuicyjnych, graficznych darmowych aplikacji, które dziecko z łatwością obsłuży z tabletu lub smartfona. Jest to robot edukacyjny, ponieważ przez zabawę z nim dzieci uczą się programowania (tworzenia zdarzeń, algorytmów, budowania sekwencji i pętli,i innych).</t>
  </si>
  <si>
    <t>Niezbędne narzędzie zarówno dla nauczycieli, jak i domowych użytkowników oraz praktyczne doświadczenie ze skanowaniem 3D - wielofunkcyjny, biurkowy skaner 3D z doskonałą jakością skanowania, łatwością działania i korzystnym stosunkiem jakości do ceny. 
Ten biurowy skaner 3D to idealne urządzenie w pracy np. projektanta czy konstruktora. Pozwala szybko, automatycznie i niezwykle precyzyjnie stworzyć cyfrowy model obiektu.
Posiadając ten skaner nie będziesz już potrzebował ręcznie wymiarować oraz modelować w programie CAD, aby odwzorować obiekt. Posiada 2 tryby skanowania: automatycznym oraz swobodnym. Pozwala to jeszcze bardziej zwiększyć szybkość pomiaru lub precyzje, zależnie od danej potrzeb.</t>
  </si>
  <si>
    <t>USZKOL.DYD08</t>
  </si>
  <si>
    <t>Opłata za transport mebli</t>
  </si>
  <si>
    <t>Stolik meblowy/ szafka głęboka pod drukarkę, drukarkę 3D lub inne urządzenia. Szafka o wymiarze (W x S x G): 800 x 800 x 600 mm, wykonana z płyty laminowanej 18 mm. Szafka posiada jedną półkę, dwie przestrzenie do przechowywania i metalowe uchwyty. Zamykana na zamek z dwoma kluczykami.</t>
  </si>
  <si>
    <t>Zestaw zawiera:
720591 Klocki konstrukcyjne Edu
736899 Klocki konstrukcyjne Edu Car
736901 Klocki konstrukcyjne Edu Code + Książka z kartami pracy
736902 Klocki konstrukcyjne Edu Code Music + Książka z kartami pracy</t>
  </si>
  <si>
    <t>Zestaw zawiera:
720589 Klocki konstrukcyjne Edu Pastel
720590 Klocki konstrukcyjne Edu Technic
736898 Klocki konstrukcyjne Edu Igloo
736900 Klocki konstrukcyjne Edu + Concept 450 + Książka z kartami pracy</t>
  </si>
  <si>
    <t>Grotowa stacja lutownicza o mocy 65 W, której producentem jest firma ATTEN. Urządzenie umożliwia regulację temperatury roboczej w zakresie od 200°C do 480°C. Kalibracja temperatury kontrolowana jest przez układ scalony z systemem PID. Zastosowana w ATTEN AT-937A grzałka cechuje się długą żywotnością. Wykorzystuje niskie napięcie prądu AC dla zapewnienia właściwości antystatycznych oraz ograniczenia zakłóceń.
NAPIĘCIE ZASIL. OD 230 V
NAPIĘCIE ZASIL. DO 230 V
MOC NOMINALNA 65 W
TEMPERATURA PRACY 200 - 480 °C
STACJA - WENTYLATOR W KOLBIE Nie
STACJA - REALNY ODCZYT TEMP. Nie
STACJA - HOTAIR Nie
STACJA - TYP A/C Analogowy</t>
  </si>
  <si>
    <t>FeiyuTech Vlog Pocket 2 to ultralekki, kieszonkowy gimbal do smartfona. Został wyposażony w ogrom możliwości i unikatowych funkcji. Idealna stabilizacja, inteligentne wykrywanie twarzy i obiektów, tryb portretowy, kontrola zoomu, obsługa za pomocą gestów. 
kolor: czarny
materiał wykonania: PC, PA6
zakres obrotu osi Tilt: 165°
zakres obrotu osi Roll: 323°
zakres obrotu osi Pan: 330°
wymiary rozłożonego gimbala: 24,8 x 9,4 x 6,4 cm
wymiary złożonego gimbala: 14,6 x 11,1 x 5,8 cm
waga: 272 g (bez akcesoriów)
udźwig: 250 g
mocowanie: statywowe żeńskie 1/4"
port ładowania: USB C
zasilanie: wbudowany akumulator (7.4 V / 1300 mAh / 9.62 Wh)
czas pracy na jednym ładowaniu: do 9 h (przy obciążeniu 150 g)
czas ładowania akumulatora: około 1,5 h (dla ładowarki 5V / 2A - szybkie ładowanie jest zabronione)</t>
  </si>
  <si>
    <t>Forbot zestaw dla ucznia, dzięki któremu dosłownie każdy może rozpocząć swoją przygodę z elektroniką i majsterkowaniem. Od poznania niezbędnej teorii, przez omówienie najpopularniejszych elementów elektronicznych, aż po liczne praktyczne eksperymenty. Pakiet zestawów i materiałów dodatkowych do dwóch kursów od FORBOT. Zacznij programować Arduino i twórz praktyczne projekty. Zestaw jest zgodny ze specyfikacją programu Laboratoria Przyszłości.</t>
  </si>
  <si>
    <t>Zwiększ wydajność pracy dzięki połączeniu większej mocy obliczeniowej, mobilności i trwałości, a także wielu przydatnym funkcjom biznesowym i zaawansowanym opcjom łączności. Wydajny procesor Intel Core i3 pozwala na wydajną, komfortową i szybką pracę. Dzięki zastosowaniu w produktach TravelMate mocnej baterii, nie musisz obawiać się o utratę mocy podczas pracy. 
Wyświetlacz 15,6” FHD IPS
Rozdzielczość 1 920 x 1 080
Procesor Intel® Core i3-1115G4
(1.7GHz, 3.0 GHz, 6MB Cache)
Pamięć RAM 8 GB DDR4
Pamięć wewnętrzna 256 GB PCIe NVMe SSD
Napęd brak
Karta graficzna Intel® Iris® Xe Graphics
Komunikacja
1 x USB 3.2
1 x USB 3.2 Gen. 1
1 x USB typ-C
D-SUB
HDMI
1 x RJ-45
złącze słuchawkowe /mikrofonowe
DC-in - wejście zasilania
WiFi 802.11
Bluetooth 5.1
wbudowane głośniki
wbudowana kamera
Łączność bezprzewodowa/ przewodowa
System Windows 10 Pro EDU
Wymiary (cm) 36,3 x 25,5 x 2
Waga (kg) 1,8
Gwarancja 3 lata</t>
  </si>
  <si>
    <t>Filament 6x0,5 kg-Flashforge Adventurer 3</t>
  </si>
  <si>
    <t>Materiał termoplastyczny, wykonany z odnawialnych surowców. PLA oferuje szybkie drukowanie, dobrą wytrzymałość na rozciąganie, wysoką sztywność, niską temperaturę topnienia i niską temperaturę ugięcia pod obciążeniem. 
Wygląd zewnętrzny: szpula 
Waga: 0,5 kg 
Średnica 1,75 mm
Biodegradowalny
Lekko połyskująca powierzchnia
Temperatura druku: 200-230°C 
6 szpul o wadze 0,5 kg w zestawie</t>
  </si>
  <si>
    <t>Drukarka 3D zaprojektowana przez firmę Flashforge. Przeznaczona jest do wydruku trójwymiarowych modeli wymiarach do 150 x 150 x 150 mm. Posiada obudowę typu zamkniętego, wewnętrzne oświetlenie oraz kamerę umożliwiającą zdalne śledzenie postępów wydruku. Adventurer 3 jest niezwykle cicha, w trakcie pracy generuje dźwięk poniżej 45 dB. Urządzenie jest w całości złożone, gotowe do użytku. 
technologia druku: FFF              
pole robocze: 150 x 150 x 150 mm
ilość ekstruderów: 1
wysokość warstwy: 0.1 – 0.4 mm
średnica filamentu: 1.75 mm
obsługiwane materiały: PLA,  ABS                     
obsługiwane pliki: .stl,  .obj,  .3mf                     
Interfejs: Pendrive, WiFi, Ethernet, FlashCloud   moc: 150W                                         
oprogramowanie: FlashPrint        
obsługa: kolorowy ekran dotykowy 2,8”
wymiary drukarki: 338 x 340 x 405 mm i nie większe nie 350 x 360 x 420mm
waga: maksymalnie  9kg
Typ obudowy: zamknięty 
Oświetlenie: wewnętrzne 
Kamera wbudowana: tak 
Głośność pracy: poniżej 45 dB 
Gwarancja: minimum 36 miesięcy 
Autoryzowany serwis na terenie Polski 
SLA do 3 tygodni 
Instrukcja w języku polskim 
Interfejs w języku angielskim 
Półautomatyczne poziomowanie 
Podgrzewany i wyjmowany stół roboczy 
Na platformie szkoleniowej umieszczone minimum 120 lekcji  druku 3D, naukę projektowania oraz 6 projektów wydruków 3D nowych modeli do klocków opartych na kole zębatym. Panel zapewnia bezpłatny dostęp do biblioteki gotowych  plików modeli 3D w formacie STL.
Drukarka 3D z możliwością zakupu w 0% VAT.</t>
  </si>
  <si>
    <t>Szkolenie skierowane jest dla nauczycieli szkół podstawowych i ponadpodstawowych prowadzących zajęcia z wykorzystaniem drukarki 3D, którzy rozpoczynają przygodę z drukiem 3D lub chcą poszerzać swoja wiedzą z zakresu technologii przyrostowych.
Podczas pięciogodzinnego spotkania uczestnicy zainstalują i skalibrują drukarkę wraz z prowadzącym szkolenie, własnoręcznie zaprojektują model 3D , po czym przygotują go do wydruku i uruchomią drukarkę. Szkolenie to przybliży również nauczycielom samą drukarkę Flashforge Adventurer 3 oraz pomoże w odpowiedzi na pytanie, jak z powodzeniem wykorzystać druk 3D w szkole, podczas lekcji z uczniami. Po ukończeniu szkolenia uczestnicy będą mogli od razu rozpocząć prowadzenie zajęć z uczniami z zakresu projektowania, obsługi, przygotowania modeli do druku i obróbki wydruków.
Szkolenie przygotowane jest pod kątem prowadzących zajęcia w szkołach podstawowych  i ponadpodstawowych i spełnia wszystkie wymogi stawiane przez Ministerstwo Edukacji i Nauki w programie "Laboratoria Przyszłości".
 Program szkolenia:
1.    Technologie druku 3D kiedyś, dziś i w przyszłości.
2.    Drukarka Flashforge Adventurer 3 - budowa, montaż i obsługa.
3.    Podstawy modelowania 3D.
4.    Oprogramowanie FlashPrint - przygotowanie modelu do wydruku.
5.    Oprogramowanie w chmurze i biblioteki modeli 3D.
6.    Rozwiązania najczęstszych problemów podczas druku 3D.
Umiejętności zdobyte podczas kursu "Druk 3D w edukacji":
•    umiejętność instalacji i obsługi drukarki 3D,
•    wymiana materiałów eksploatacyjnych,
•    projektowanie w programie typu CAD,
•    przygotowanie modelu do druku,
•    wiedza z zakresu zasad projektowania do druku 3D,
•    prowadzenie lekcji z uczniami według scenariusza,
•    tworzenie własnych lekcji na bazie zdobytej wiedzy.
Certyfikaty:
Każdy uczestnik szkolenia otrzyma certyfikat poświadczający jego ukończenie.</t>
  </si>
  <si>
    <t>Filament – to materiał dla druku bezpieczny dla dzieci (produkuje się go z roślin takich jak kukurydza, pszenica lub ziemniaki) i przyjazny dla środowiska. Stosując PLA nie trzeba podgrzewać stołu drukarki, łatwo zdjąć obiekt po wydrukowaniu, a przedmioty są wytrzymałe i sztywne. Materiał daje się też bez problemu obrabiać (dzięki czemu usunięcie ewentualnych pozostałości powstałych przy okazji wydruku nie stanowi problemu).
Kolor filamentu: pomarańczowy
Waga filamentu: 0,85 kg</t>
  </si>
  <si>
    <t>Filament – to materiał dla druku bezpieczny dla dzieci (produkuje się go z roślin takich jak kukurydza, pszenica lub ziemniaki) i przyjazny dla środowiska. Stosując PLA nie trzeba podgrzewać stołu drukarki, łatwo zdjąć obiekt po wydrukowaniu, a przedmioty są wytrzymałe i sztywne. Materiał daje się też bez problemu obrabiać (dzięki czemu usunięcie ewentualnych pozostałości powstałych przy okazji wydruku nie stanowi problemu).
Kolor filamentu: zielony
Waga filamentu: 0,85 kg</t>
  </si>
  <si>
    <t>Filament – to materiał dla druku bezpieczny dla dzieci (produkuje się go z roślin takich jak kukurydza, pszenica lub ziemniaki) i przyjazny dla środowiska. Stosując PLA nie trzeba podgrzewać stołu drukarki, łatwo zdjąć obiekt po wydrukowaniu, a przedmioty są wytrzymałe i sztywne. Materiał daje się też bez problemu obrabiać (dzięki czemu usunięcie ewentualnych pozostałości powstałych przy okazji wydruku nie stanowi problemu).
Kolor filamentu: niebieski
Waga filamentu: 0,85 kg</t>
  </si>
  <si>
    <t>Filament – to materiał dla druku bezpieczny dla dzieci (produkuje się go z roślin takich jak kukurydza, pszenica lub ziemniaki) i przyjazny dla środowiska. Stosując PLA nie trzeba podgrzewać stołu drukarki, łatwo zdjąć obiekt po wydrukowaniu, a przedmioty są wytrzymałe i sztywne. Materiał daje się też bez problemu obrabiać (dzięki czemu usunięcie ewentualnych pozostałości powstałych przy okazji wydruku nie stanowi problemu).
Kolor filamentu: czerwony
Waga filamentu: 0,85 kg</t>
  </si>
  <si>
    <t>Filament – to materiał dla druku bezpieczny dla dzieci (produkuje się go z roślin takich jak kukurydza, pszenica lub ziemniaki) i przyjazny dla środowiska. Stosując PLA nie trzeba podgrzewać stołu drukarki, łatwo zdjąć obiekt po wydrukowaniu, a przedmioty są wytrzymałe i sztywne. Materiał daje się też bez problemu obrabiać (dzięki czemu usunięcie ewentualnych pozostałości powstałych przy okazji wydruku nie stanowi problemu).
Kolor filamentu: fioletowy 
Waga filamentu: 0,85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</si>
</sst>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zł&quot;"/>
    <numFmt numFmtId="165" formatCode="yyyy\-mm\-dd"/>
    <numFmt numFmtId="166" formatCode="#,##0.00\ [$zł-415]"/>
  </numFmts>
  <fonts count="7" x14ac:knownFonts="1">
    <font>
      <sz val="11"/>
      <color theme="1"/>
      <name val="Calibri"/>
      <family val="2"/>
      <charset val="238"/>
      <scheme val="minor"/>
    </font>
    <font>
      <sz val="10"/>
      <color theme="1"/>
      <name val="Calibri"/>
      <family val="2"/>
      <charset val="238"/>
    </font>
    <font>
      <b/>
      <sz val="10"/>
      <color theme="1"/>
      <name val="Calibri"/>
      <family val="2"/>
      <charset val="238"/>
    </font>
    <font>
      <sz val="9"/>
      <color theme="1"/>
      <name val="Calibri"/>
      <family val="2"/>
      <charset val="238"/>
    </font>
    <font>
      <sz val="8"/>
      <color theme="1"/>
      <name val="Calibri"/>
      <family val="2"/>
      <charset val="238"/>
    </font>
    <font>
      <b/>
      <sz val="8"/>
      <color theme="1"/>
      <name val="Calibri"/>
      <family val="2"/>
      <charset val="238"/>
    </font>
    <font>
      <sz val="7"/>
      <color theme="1"/>
      <name val="Calibri"/>
      <family val="2"/>
      <charset val="238"/>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dotted">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s>
  <cellStyleXfs count="1">
    <xf numFmtId="0" fontId="0" fillId="0" borderId="0"/>
  </cellStyleXfs>
  <cellXfs count="27">
    <xf numFmtId="0" fontId="0" fillId="0" borderId="0" xfId="0"/>
    <xf numFmtId="165" fontId="1" fillId="0" borderId="1" xfId="0" applyNumberFormat="1" applyFont="1" applyBorder="1" applyAlignment="1">
      <alignment horizontal="center" vertical="center"/>
    </xf>
    <xf numFmtId="0" fontId="1" fillId="0" borderId="0" xfId="0" applyFont="1" applyAlignment="1">
      <alignment vertical="center" wrapText="1"/>
    </xf>
    <xf numFmtId="0" fontId="0" fillId="0" borderId="0" xfId="0" applyAlignment="1">
      <alignment horizontal="center"/>
    </xf>
    <xf numFmtId="0" fontId="2" fillId="0" borderId="0" xfId="0" applyFont="1" applyBorder="1" applyAlignment="1">
      <alignment vertical="center" wrapText="1"/>
    </xf>
    <xf numFmtId="164" fontId="5" fillId="0" borderId="2" xfId="0" applyNumberFormat="1" applyFont="1" applyBorder="1" applyAlignment="1">
      <alignment horizontal="center" vertical="center" wrapText="1"/>
    </xf>
    <xf numFmtId="0" fontId="4" fillId="0" borderId="0" xfId="0" applyFont="1" applyBorder="1" applyAlignment="1">
      <alignment horizontal="center" vertical="center" wrapText="1"/>
    </xf>
    <xf numFmtId="9" fontId="4" fillId="0" borderId="0"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5" fillId="0" borderId="3" xfId="0" applyFont="1" applyBorder="1" applyAlignment="1">
      <alignment horizontal="center" vertical="center" wrapText="1"/>
    </xf>
    <xf numFmtId="164" fontId="5" fillId="0" borderId="3"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9" fontId="6" fillId="0" borderId="3" xfId="0" applyNumberFormat="1" applyFont="1" applyBorder="1" applyAlignment="1">
      <alignment horizontal="center" vertical="top"/>
    </xf>
    <xf numFmtId="0" fontId="6" fillId="0" borderId="3" xfId="0" applyFont="1" applyBorder="1" applyAlignment="1">
      <alignment vertical="top" wrapText="1"/>
    </xf>
    <xf numFmtId="164" fontId="4" fillId="0" borderId="0" xfId="0" applyNumberFormat="1" applyFont="1" applyBorder="1" applyAlignment="1">
      <alignment horizontal="center" vertical="center" wrapText="1"/>
    </xf>
    <xf numFmtId="166" fontId="6" fillId="0" borderId="3" xfId="0" applyNumberFormat="1" applyFont="1" applyBorder="1" applyAlignment="1">
      <alignment horizontal="center" vertical="top"/>
    </xf>
    <xf numFmtId="166" fontId="6" fillId="2" borderId="3" xfId="0" applyNumberFormat="1" applyFont="1" applyFill="1" applyBorder="1" applyAlignment="1">
      <alignment horizontal="center" vertical="top" wrapText="1"/>
    </xf>
    <xf numFmtId="0" fontId="6" fillId="2" borderId="5" xfId="0" applyFont="1" applyFill="1" applyBorder="1" applyAlignment="1">
      <alignment horizontal="left" vertical="top" wrapText="1"/>
    </xf>
    <xf numFmtId="166" fontId="6" fillId="2" borderId="5" xfId="0" applyNumberFormat="1" applyFont="1" applyFill="1" applyBorder="1" applyAlignment="1">
      <alignment horizontal="center" vertical="top" wrapText="1"/>
    </xf>
    <xf numFmtId="0" fontId="6" fillId="2" borderId="5" xfId="0" applyFont="1" applyFill="1" applyBorder="1" applyAlignment="1">
      <alignment horizontal="center" vertical="top" wrapText="1"/>
    </xf>
    <xf numFmtId="0" fontId="6" fillId="2" borderId="2" xfId="0" applyFont="1" applyFill="1" applyBorder="1" applyAlignment="1">
      <alignment horizontal="center" vertical="top" wrapText="1"/>
    </xf>
    <xf numFmtId="166" fontId="6" fillId="0" borderId="6" xfId="0" applyNumberFormat="1" applyFont="1" applyBorder="1" applyAlignment="1">
      <alignment horizontal="center" vertical="top"/>
    </xf>
    <xf numFmtId="0" fontId="6" fillId="2" borderId="3" xfId="0" applyFont="1" applyFill="1" applyBorder="1" applyAlignment="1">
      <alignment horizontal="center" vertical="top" wrapText="1"/>
    </xf>
    <xf numFmtId="0" fontId="0" fillId="0" borderId="0" xfId="0" applyAlignment="1">
      <alignment horizontal="center"/>
    </xf>
    <xf numFmtId="0" fontId="3" fillId="0" borderId="0" xfId="0" applyFont="1" applyAlignment="1">
      <alignment horizontal="center" vertical="top" wrapText="1"/>
    </xf>
    <xf numFmtId="0" fontId="4" fillId="0" borderId="0" xfId="0" applyFont="1" applyAlignment="1">
      <alignment horizontal="center" vertical="center" wrapText="1"/>
    </xf>
    <xf numFmtId="0" fontId="2" fillId="0" borderId="0" xfId="0" applyFont="1" applyBorder="1" applyAlignment="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7663294" cy="762000"/>
    <xdr:pic>
      <xdr:nvPicPr>
        <xdr:cNvPr id="2" name="image1.png" title="Obraz">
          <a:extLst>
            <a:ext uri="{FF2B5EF4-FFF2-40B4-BE49-F238E27FC236}">
              <a16:creationId xmlns:a16="http://schemas.microsoft.com/office/drawing/2014/main" id="{AA73164E-3D65-4F6E-A3A4-300871E2619A}"/>
            </a:ext>
          </a:extLst>
        </xdr:cNvPr>
        <xdr:cNvPicPr preferRelativeResize="0"/>
      </xdr:nvPicPr>
      <xdr:blipFill>
        <a:blip xmlns:r="http://schemas.openxmlformats.org/officeDocument/2006/relationships" r:embed="rId1" cstate="print"/>
        <a:stretch>
          <a:fillRect/>
        </a:stretch>
      </xdr:blipFill>
      <xdr:spPr>
        <a:xfrm>
          <a:off x="0" y="0"/>
          <a:ext cx="7663294" cy="762000"/>
        </a:xfrm>
        <a:prstGeom prst="rect">
          <a:avLst/>
        </a:prstGeom>
        <a:noFill/>
      </xdr:spPr>
    </xdr:pic>
    <xdr:clientData fLocksWithSheet="0"/>
  </xdr:oneCellAnchor>
  <xdr:oneCellAnchor>
    <xdr:from>
      <xdr:col>3</xdr:col>
      <xdr:colOff>0</xdr:colOff>
      <xdr:row>8</xdr:row>
      <xdr:rowOff>0</xdr:rowOff>
    </xdr:from>
    <xdr:ext cx="323850" cy="323850"/>
    <xdr:sp macro="" textlink="">
      <xdr:nvSpPr>
        <xdr:cNvPr id="3" name="Shape 3" descr="Kolorowe schowki 3x3 - element 1">
          <a:extLst>
            <a:ext uri="{FF2B5EF4-FFF2-40B4-BE49-F238E27FC236}">
              <a16:creationId xmlns:a16="http://schemas.microsoft.com/office/drawing/2014/main" id="{4F413934-3EAA-4189-8618-2C1F98E2F509}"/>
            </a:ext>
          </a:extLst>
        </xdr:cNvPr>
        <xdr:cNvSpPr/>
      </xdr:nvSpPr>
      <xdr:spPr>
        <a:xfrm>
          <a:off x="4701540" y="197358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8</xdr:row>
      <xdr:rowOff>0</xdr:rowOff>
    </xdr:from>
    <xdr:ext cx="323850" cy="323850"/>
    <xdr:sp macro="" textlink="">
      <xdr:nvSpPr>
        <xdr:cNvPr id="4" name="Shape 3" descr="Kolorowe schowki 3x3 - element 1">
          <a:extLst>
            <a:ext uri="{FF2B5EF4-FFF2-40B4-BE49-F238E27FC236}">
              <a16:creationId xmlns:a16="http://schemas.microsoft.com/office/drawing/2014/main" id="{44AC2832-07E5-4E60-902E-CB491A7CC116}"/>
            </a:ext>
          </a:extLst>
        </xdr:cNvPr>
        <xdr:cNvSpPr/>
      </xdr:nvSpPr>
      <xdr:spPr>
        <a:xfrm>
          <a:off x="4701540" y="197358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8</xdr:row>
      <xdr:rowOff>0</xdr:rowOff>
    </xdr:from>
    <xdr:ext cx="323850" cy="323850"/>
    <xdr:sp macro="" textlink="">
      <xdr:nvSpPr>
        <xdr:cNvPr id="5" name="Shape 3" descr="Kolorowe schowki 3x3 - element 1">
          <a:extLst>
            <a:ext uri="{FF2B5EF4-FFF2-40B4-BE49-F238E27FC236}">
              <a16:creationId xmlns:a16="http://schemas.microsoft.com/office/drawing/2014/main" id="{419A7658-A3FD-4782-BEB0-E336F93199CC}"/>
            </a:ext>
          </a:extLst>
        </xdr:cNvPr>
        <xdr:cNvSpPr/>
      </xdr:nvSpPr>
      <xdr:spPr>
        <a:xfrm>
          <a:off x="4701540" y="197358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8</xdr:row>
      <xdr:rowOff>0</xdr:rowOff>
    </xdr:from>
    <xdr:ext cx="323850" cy="323850"/>
    <xdr:sp macro="" textlink="">
      <xdr:nvSpPr>
        <xdr:cNvPr id="6" name="Shape 3" descr="Kolorowe schowki 3x3 - element 1">
          <a:extLst>
            <a:ext uri="{FF2B5EF4-FFF2-40B4-BE49-F238E27FC236}">
              <a16:creationId xmlns:a16="http://schemas.microsoft.com/office/drawing/2014/main" id="{93BBD7E4-574F-4EF6-99FA-C08D6CCEB44E}"/>
            </a:ext>
          </a:extLst>
        </xdr:cNvPr>
        <xdr:cNvSpPr/>
      </xdr:nvSpPr>
      <xdr:spPr>
        <a:xfrm>
          <a:off x="4701540" y="197358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8</xdr:row>
      <xdr:rowOff>0</xdr:rowOff>
    </xdr:from>
    <xdr:ext cx="323850" cy="323850"/>
    <xdr:sp macro="" textlink="">
      <xdr:nvSpPr>
        <xdr:cNvPr id="7" name="Shape 3" descr="Kolorowe schowki 3x3 - element 1">
          <a:extLst>
            <a:ext uri="{FF2B5EF4-FFF2-40B4-BE49-F238E27FC236}">
              <a16:creationId xmlns:a16="http://schemas.microsoft.com/office/drawing/2014/main" id="{D3006301-9081-4FED-B0B8-3CE9734783F8}"/>
            </a:ext>
          </a:extLst>
        </xdr:cNvPr>
        <xdr:cNvSpPr/>
      </xdr:nvSpPr>
      <xdr:spPr>
        <a:xfrm>
          <a:off x="4701540" y="197358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22923-4FDA-489F-B926-F4D97395B29C}">
  <dimension ref="A1:O48"/>
  <sheetViews>
    <sheetView tabSelected="1" topLeftCell="A19" zoomScale="88" zoomScaleNormal="88" workbookViewId="0">
      <selection activeCell="C19" sqref="C19"/>
    </sheetView>
  </sheetViews>
  <sheetFormatPr defaultRowHeight="14.4" x14ac:dyDescent="0.3"/>
  <cols>
    <col min="1" max="1" width="9.109375" customWidth="1"/>
    <col min="2" max="2" width="13.77734375" customWidth="1"/>
    <col min="3" max="3" width="35" customWidth="1"/>
    <col min="4" max="5" width="8.88671875" style="3"/>
    <col min="6" max="6" width="9.5546875" style="3" bestFit="1" customWidth="1"/>
    <col min="7" max="9" width="8.88671875" style="3"/>
    <col min="14" max="14" width="9.77734375" customWidth="1"/>
  </cols>
  <sheetData>
    <row r="1" spans="1:15" ht="14.4" customHeight="1" x14ac:dyDescent="0.3">
      <c r="N1" s="24"/>
    </row>
    <row r="2" spans="1:15" x14ac:dyDescent="0.3">
      <c r="N2" s="24"/>
    </row>
    <row r="3" spans="1:15" x14ac:dyDescent="0.3">
      <c r="N3" s="24"/>
      <c r="O3" s="1"/>
    </row>
    <row r="4" spans="1:15" ht="16.8" customHeight="1" x14ac:dyDescent="0.3">
      <c r="N4" s="24"/>
    </row>
    <row r="5" spans="1:15" hidden="1" x14ac:dyDescent="0.3">
      <c r="N5" s="24"/>
    </row>
    <row r="6" spans="1:15" ht="49.8" customHeight="1" x14ac:dyDescent="0.3">
      <c r="A6" s="25" t="s">
        <v>0</v>
      </c>
      <c r="B6" s="25"/>
      <c r="C6" s="25"/>
      <c r="D6" s="25"/>
      <c r="E6" s="25"/>
      <c r="F6" s="25"/>
      <c r="G6" s="25"/>
      <c r="H6" s="25"/>
      <c r="I6" s="25"/>
      <c r="J6" s="2"/>
      <c r="K6" s="2"/>
      <c r="L6" s="2"/>
      <c r="M6" s="2"/>
      <c r="N6" s="2"/>
    </row>
    <row r="7" spans="1:15" ht="25.8" customHeight="1" x14ac:dyDescent="0.3">
      <c r="A7" s="26" t="s">
        <v>37</v>
      </c>
      <c r="B7" s="26"/>
      <c r="C7" s="26"/>
      <c r="D7" s="26"/>
      <c r="E7" s="26"/>
      <c r="F7" s="26"/>
      <c r="G7" s="26"/>
      <c r="H7" s="26"/>
      <c r="I7" s="26"/>
      <c r="J7" s="4"/>
      <c r="K7" s="4"/>
      <c r="L7" s="4"/>
      <c r="M7" s="4"/>
      <c r="N7" s="4"/>
    </row>
    <row r="8" spans="1:15" ht="6" customHeight="1" x14ac:dyDescent="0.3">
      <c r="A8" s="23"/>
      <c r="B8" s="23"/>
      <c r="C8" s="23"/>
      <c r="D8" s="23"/>
      <c r="E8" s="23"/>
      <c r="F8" s="23"/>
      <c r="G8" s="23"/>
      <c r="H8" s="23"/>
      <c r="I8" s="23"/>
    </row>
    <row r="9" spans="1:15" x14ac:dyDescent="0.3">
      <c r="A9" s="6"/>
      <c r="B9" s="6"/>
      <c r="C9" s="6"/>
      <c r="D9" s="14"/>
      <c r="E9" s="7"/>
      <c r="F9" s="14"/>
      <c r="G9" s="8"/>
      <c r="H9" s="5">
        <f>SUBTOTAL(9,H11:H2983)</f>
        <v>49718.517886178852</v>
      </c>
      <c r="I9" s="5">
        <f>SUBTOTAL(9,I11:I2983)</f>
        <v>60003.800000000025</v>
      </c>
    </row>
    <row r="10" spans="1:15" ht="40.799999999999997" x14ac:dyDescent="0.3">
      <c r="A10" s="9" t="s">
        <v>1</v>
      </c>
      <c r="B10" s="9" t="s">
        <v>2</v>
      </c>
      <c r="C10" s="9" t="s">
        <v>3</v>
      </c>
      <c r="D10" s="10" t="s">
        <v>4</v>
      </c>
      <c r="E10" s="11" t="s">
        <v>5</v>
      </c>
      <c r="F10" s="10" t="s">
        <v>6</v>
      </c>
      <c r="G10" s="9" t="s">
        <v>7</v>
      </c>
      <c r="H10" s="10" t="s">
        <v>8</v>
      </c>
      <c r="I10" s="10" t="s">
        <v>9</v>
      </c>
    </row>
    <row r="11" spans="1:15" ht="370.2" customHeight="1" x14ac:dyDescent="0.3">
      <c r="A11" s="17">
        <v>734555</v>
      </c>
      <c r="B11" s="17" t="s">
        <v>40</v>
      </c>
      <c r="C11" s="13" t="s">
        <v>83</v>
      </c>
      <c r="D11" s="16">
        <v>4999.8999999999996</v>
      </c>
      <c r="E11" s="12">
        <v>0</v>
      </c>
      <c r="F11" s="18">
        <f>D11</f>
        <v>4999.8999999999996</v>
      </c>
      <c r="G11" s="19">
        <v>1</v>
      </c>
      <c r="H11" s="15">
        <f>D11*G11</f>
        <v>4999.8999999999996</v>
      </c>
      <c r="I11" s="15">
        <f>F11*G11</f>
        <v>4999.8999999999996</v>
      </c>
    </row>
    <row r="12" spans="1:15" ht="409.6" x14ac:dyDescent="0.3">
      <c r="A12" s="17" t="s">
        <v>38</v>
      </c>
      <c r="B12" s="17" t="s">
        <v>41</v>
      </c>
      <c r="C12" s="13" t="s">
        <v>84</v>
      </c>
      <c r="D12" s="16">
        <f>F12/1.23</f>
        <v>4064.227642276423</v>
      </c>
      <c r="E12" s="12">
        <v>0.23</v>
      </c>
      <c r="F12" s="18">
        <v>4999</v>
      </c>
      <c r="G12" s="19">
        <v>1</v>
      </c>
      <c r="H12" s="15">
        <f t="shared" ref="H12:H23" si="0">D12*G12</f>
        <v>4064.227642276423</v>
      </c>
      <c r="I12" s="15">
        <f t="shared" ref="I12:I23" si="1">F12*G12</f>
        <v>4999</v>
      </c>
    </row>
    <row r="13" spans="1:15" ht="93.6" customHeight="1" x14ac:dyDescent="0.3">
      <c r="A13" s="17">
        <v>742182</v>
      </c>
      <c r="B13" s="17" t="s">
        <v>42</v>
      </c>
      <c r="C13" s="13" t="s">
        <v>85</v>
      </c>
      <c r="D13" s="16">
        <f t="shared" ref="D13:D48" si="2">F13/1.23</f>
        <v>81.219512195121951</v>
      </c>
      <c r="E13" s="12">
        <v>0.23</v>
      </c>
      <c r="F13" s="18">
        <v>99.9</v>
      </c>
      <c r="G13" s="19">
        <v>2</v>
      </c>
      <c r="H13" s="15">
        <f t="shared" si="0"/>
        <v>162.4390243902439</v>
      </c>
      <c r="I13" s="15">
        <f t="shared" si="1"/>
        <v>199.8</v>
      </c>
    </row>
    <row r="14" spans="1:15" ht="92.4" customHeight="1" x14ac:dyDescent="0.3">
      <c r="A14" s="17">
        <v>742183</v>
      </c>
      <c r="B14" s="17" t="s">
        <v>43</v>
      </c>
      <c r="C14" s="13" t="s">
        <v>86</v>
      </c>
      <c r="D14" s="16">
        <f t="shared" si="2"/>
        <v>81.219512195121951</v>
      </c>
      <c r="E14" s="12">
        <v>0.23</v>
      </c>
      <c r="F14" s="18">
        <v>99.9</v>
      </c>
      <c r="G14" s="19">
        <v>2</v>
      </c>
      <c r="H14" s="15">
        <f t="shared" si="0"/>
        <v>162.4390243902439</v>
      </c>
      <c r="I14" s="15">
        <f t="shared" si="1"/>
        <v>199.8</v>
      </c>
    </row>
    <row r="15" spans="1:15" ht="93.6" customHeight="1" x14ac:dyDescent="0.3">
      <c r="A15" s="17">
        <v>742184</v>
      </c>
      <c r="B15" s="17" t="s">
        <v>44</v>
      </c>
      <c r="C15" s="13" t="s">
        <v>87</v>
      </c>
      <c r="D15" s="16">
        <f t="shared" si="2"/>
        <v>81.219512195121951</v>
      </c>
      <c r="E15" s="12">
        <v>0.23</v>
      </c>
      <c r="F15" s="18">
        <v>99.9</v>
      </c>
      <c r="G15" s="19">
        <v>2</v>
      </c>
      <c r="H15" s="15">
        <f t="shared" si="0"/>
        <v>162.4390243902439</v>
      </c>
      <c r="I15" s="15">
        <f t="shared" si="1"/>
        <v>199.8</v>
      </c>
    </row>
    <row r="16" spans="1:15" ht="93" customHeight="1" x14ac:dyDescent="0.3">
      <c r="A16" s="17">
        <v>742185</v>
      </c>
      <c r="B16" s="17" t="s">
        <v>45</v>
      </c>
      <c r="C16" s="13" t="s">
        <v>88</v>
      </c>
      <c r="D16" s="16">
        <f t="shared" si="2"/>
        <v>81.219512195121951</v>
      </c>
      <c r="E16" s="12">
        <v>0.23</v>
      </c>
      <c r="F16" s="18">
        <v>99.9</v>
      </c>
      <c r="G16" s="19">
        <v>2</v>
      </c>
      <c r="H16" s="15">
        <f t="shared" si="0"/>
        <v>162.4390243902439</v>
      </c>
      <c r="I16" s="15">
        <f t="shared" si="1"/>
        <v>199.8</v>
      </c>
    </row>
    <row r="17" spans="1:9" ht="93" customHeight="1" x14ac:dyDescent="0.3">
      <c r="A17" s="17">
        <v>742186</v>
      </c>
      <c r="B17" s="17" t="s">
        <v>46</v>
      </c>
      <c r="C17" s="13" t="s">
        <v>89</v>
      </c>
      <c r="D17" s="16">
        <f t="shared" si="2"/>
        <v>81.219512195121951</v>
      </c>
      <c r="E17" s="12">
        <v>0.23</v>
      </c>
      <c r="F17" s="18">
        <v>99.9</v>
      </c>
      <c r="G17" s="19">
        <v>2</v>
      </c>
      <c r="H17" s="15">
        <f t="shared" si="0"/>
        <v>162.4390243902439</v>
      </c>
      <c r="I17" s="15">
        <f t="shared" si="1"/>
        <v>199.8</v>
      </c>
    </row>
    <row r="18" spans="1:9" ht="113.4" customHeight="1" x14ac:dyDescent="0.3">
      <c r="A18" s="17">
        <v>741389</v>
      </c>
      <c r="B18" s="17" t="s">
        <v>81</v>
      </c>
      <c r="C18" s="13" t="s">
        <v>82</v>
      </c>
      <c r="D18" s="16">
        <f t="shared" si="2"/>
        <v>398.29268292682923</v>
      </c>
      <c r="E18" s="12">
        <v>0.23</v>
      </c>
      <c r="F18" s="18">
        <v>489.9</v>
      </c>
      <c r="G18" s="19">
        <v>2</v>
      </c>
      <c r="H18" s="15">
        <f t="shared" si="0"/>
        <v>796.58536585365846</v>
      </c>
      <c r="I18" s="15">
        <f t="shared" si="1"/>
        <v>979.8</v>
      </c>
    </row>
    <row r="19" spans="1:9" ht="349.8" customHeight="1" x14ac:dyDescent="0.3">
      <c r="A19" s="17">
        <v>734193</v>
      </c>
      <c r="B19" s="17" t="s">
        <v>47</v>
      </c>
      <c r="C19" s="13" t="s">
        <v>80</v>
      </c>
      <c r="D19" s="16">
        <f t="shared" si="2"/>
        <v>2764.146341463415</v>
      </c>
      <c r="E19" s="12">
        <v>0.23</v>
      </c>
      <c r="F19" s="18">
        <v>3399.9</v>
      </c>
      <c r="G19" s="19">
        <v>1</v>
      </c>
      <c r="H19" s="15">
        <f t="shared" si="0"/>
        <v>2764.146341463415</v>
      </c>
      <c r="I19" s="15">
        <f t="shared" si="1"/>
        <v>3399.9</v>
      </c>
    </row>
    <row r="20" spans="1:9" ht="84" customHeight="1" x14ac:dyDescent="0.3">
      <c r="A20" s="17">
        <v>740351</v>
      </c>
      <c r="B20" s="17" t="s">
        <v>14</v>
      </c>
      <c r="C20" s="13" t="s">
        <v>79</v>
      </c>
      <c r="D20" s="16">
        <f t="shared" si="2"/>
        <v>625.93495934959344</v>
      </c>
      <c r="E20" s="12">
        <v>0.23</v>
      </c>
      <c r="F20" s="18">
        <v>769.9</v>
      </c>
      <c r="G20" s="19">
        <v>9</v>
      </c>
      <c r="H20" s="15">
        <f t="shared" si="0"/>
        <v>5633.4146341463411</v>
      </c>
      <c r="I20" s="15">
        <f t="shared" si="1"/>
        <v>6929.0999999999995</v>
      </c>
    </row>
    <row r="21" spans="1:9" ht="372.6" customHeight="1" x14ac:dyDescent="0.3">
      <c r="A21" s="17">
        <v>743955</v>
      </c>
      <c r="B21" s="17" t="s">
        <v>15</v>
      </c>
      <c r="C21" s="13" t="s">
        <v>36</v>
      </c>
      <c r="D21" s="16">
        <f t="shared" si="2"/>
        <v>3251.2195121951222</v>
      </c>
      <c r="E21" s="12">
        <v>0.23</v>
      </c>
      <c r="F21" s="18">
        <v>3999</v>
      </c>
      <c r="G21" s="19">
        <v>1</v>
      </c>
      <c r="H21" s="15">
        <f t="shared" si="0"/>
        <v>3251.2195121951222</v>
      </c>
      <c r="I21" s="15">
        <f t="shared" si="1"/>
        <v>3999</v>
      </c>
    </row>
    <row r="22" spans="1:9" ht="390" customHeight="1" x14ac:dyDescent="0.3">
      <c r="A22" s="17">
        <v>745440</v>
      </c>
      <c r="B22" s="17" t="s">
        <v>10</v>
      </c>
      <c r="C22" s="13" t="s">
        <v>35</v>
      </c>
      <c r="D22" s="16">
        <f t="shared" si="2"/>
        <v>146.26016260162604</v>
      </c>
      <c r="E22" s="12">
        <v>0.23</v>
      </c>
      <c r="F22" s="18">
        <v>179.9</v>
      </c>
      <c r="G22" s="19">
        <v>1</v>
      </c>
      <c r="H22" s="15">
        <f t="shared" si="0"/>
        <v>146.26016260162604</v>
      </c>
      <c r="I22" s="15">
        <f t="shared" si="1"/>
        <v>179.9</v>
      </c>
    </row>
    <row r="23" spans="1:9" ht="258.60000000000002" customHeight="1" x14ac:dyDescent="0.3">
      <c r="A23" s="17">
        <v>740566</v>
      </c>
      <c r="B23" s="17" t="s">
        <v>11</v>
      </c>
      <c r="C23" s="13" t="s">
        <v>34</v>
      </c>
      <c r="D23" s="16">
        <f t="shared" si="2"/>
        <v>455.20325203252031</v>
      </c>
      <c r="E23" s="12">
        <v>0.23</v>
      </c>
      <c r="F23" s="18">
        <v>559.9</v>
      </c>
      <c r="G23" s="19">
        <v>1</v>
      </c>
      <c r="H23" s="15">
        <f t="shared" si="0"/>
        <v>455.20325203252031</v>
      </c>
      <c r="I23" s="15">
        <f t="shared" si="1"/>
        <v>559.9</v>
      </c>
    </row>
    <row r="24" spans="1:9" ht="111" customHeight="1" x14ac:dyDescent="0.3">
      <c r="A24" s="17">
        <v>745585</v>
      </c>
      <c r="B24" s="17" t="s">
        <v>12</v>
      </c>
      <c r="C24" s="13" t="s">
        <v>33</v>
      </c>
      <c r="D24" s="16">
        <f t="shared" si="2"/>
        <v>487.72357723577232</v>
      </c>
      <c r="E24" s="12">
        <v>0.23</v>
      </c>
      <c r="F24" s="18">
        <v>599.9</v>
      </c>
      <c r="G24" s="19">
        <v>1</v>
      </c>
      <c r="H24" s="15">
        <f t="shared" ref="H24:H34" si="3">D24*G24</f>
        <v>487.72357723577232</v>
      </c>
      <c r="I24" s="15">
        <f t="shared" ref="I24:I34" si="4">F24*G24</f>
        <v>599.9</v>
      </c>
    </row>
    <row r="25" spans="1:9" ht="312" customHeight="1" x14ac:dyDescent="0.3">
      <c r="A25" s="17">
        <v>740469</v>
      </c>
      <c r="B25" s="17" t="s">
        <v>16</v>
      </c>
      <c r="C25" s="13" t="s">
        <v>32</v>
      </c>
      <c r="D25" s="16">
        <f t="shared" si="2"/>
        <v>487.72357723577232</v>
      </c>
      <c r="E25" s="12">
        <v>0.23</v>
      </c>
      <c r="F25" s="18">
        <v>599.9</v>
      </c>
      <c r="G25" s="19">
        <v>1</v>
      </c>
      <c r="H25" s="15">
        <f t="shared" si="3"/>
        <v>487.72357723577232</v>
      </c>
      <c r="I25" s="15">
        <f t="shared" si="4"/>
        <v>599.9</v>
      </c>
    </row>
    <row r="26" spans="1:9" ht="205.8" customHeight="1" x14ac:dyDescent="0.3">
      <c r="A26" s="17">
        <v>743821</v>
      </c>
      <c r="B26" s="17" t="s">
        <v>13</v>
      </c>
      <c r="C26" s="13" t="s">
        <v>78</v>
      </c>
      <c r="D26" s="16">
        <f t="shared" si="2"/>
        <v>406.42276422764229</v>
      </c>
      <c r="E26" s="12">
        <v>0.23</v>
      </c>
      <c r="F26" s="18">
        <v>499.9</v>
      </c>
      <c r="G26" s="19">
        <v>1</v>
      </c>
      <c r="H26" s="15">
        <f t="shared" si="3"/>
        <v>406.42276422764229</v>
      </c>
      <c r="I26" s="15">
        <f t="shared" si="4"/>
        <v>499.9</v>
      </c>
    </row>
    <row r="27" spans="1:9" ht="159.6" customHeight="1" x14ac:dyDescent="0.3">
      <c r="A27" s="17">
        <v>740355</v>
      </c>
      <c r="B27" s="17" t="s">
        <v>48</v>
      </c>
      <c r="C27" s="13" t="s">
        <v>77</v>
      </c>
      <c r="D27" s="16">
        <f t="shared" si="2"/>
        <v>195.04065040650408</v>
      </c>
      <c r="E27" s="12">
        <v>0.23</v>
      </c>
      <c r="F27" s="18">
        <v>239.9</v>
      </c>
      <c r="G27" s="19">
        <v>1</v>
      </c>
      <c r="H27" s="15">
        <f t="shared" si="3"/>
        <v>195.04065040650408</v>
      </c>
      <c r="I27" s="15">
        <f t="shared" si="4"/>
        <v>239.9</v>
      </c>
    </row>
    <row r="28" spans="1:9" ht="63.6" customHeight="1" x14ac:dyDescent="0.3">
      <c r="A28" s="17">
        <v>744431</v>
      </c>
      <c r="B28" s="17" t="s">
        <v>29</v>
      </c>
      <c r="C28" s="13" t="s">
        <v>76</v>
      </c>
      <c r="D28" s="16">
        <f t="shared" si="2"/>
        <v>1520.3252032520325</v>
      </c>
      <c r="E28" s="12">
        <v>0.23</v>
      </c>
      <c r="F28" s="18">
        <v>1870</v>
      </c>
      <c r="G28" s="19">
        <v>1</v>
      </c>
      <c r="H28" s="15">
        <f t="shared" si="3"/>
        <v>1520.3252032520325</v>
      </c>
      <c r="I28" s="15">
        <f t="shared" si="4"/>
        <v>1870</v>
      </c>
    </row>
    <row r="29" spans="1:9" ht="67.2" x14ac:dyDescent="0.3">
      <c r="A29" s="17">
        <v>744432</v>
      </c>
      <c r="B29" s="17" t="s">
        <v>49</v>
      </c>
      <c r="C29" s="13" t="s">
        <v>75</v>
      </c>
      <c r="D29" s="16">
        <f t="shared" si="2"/>
        <v>1544.7154471544716</v>
      </c>
      <c r="E29" s="12">
        <v>0.23</v>
      </c>
      <c r="F29" s="18">
        <v>1900</v>
      </c>
      <c r="G29" s="19">
        <v>1</v>
      </c>
      <c r="H29" s="15">
        <f t="shared" si="3"/>
        <v>1544.7154471544716</v>
      </c>
      <c r="I29" s="15">
        <f t="shared" si="4"/>
        <v>1900</v>
      </c>
    </row>
    <row r="30" spans="1:9" ht="57.6" x14ac:dyDescent="0.3">
      <c r="A30" s="17">
        <v>741363</v>
      </c>
      <c r="B30" s="17" t="s">
        <v>50</v>
      </c>
      <c r="C30" s="13" t="s">
        <v>74</v>
      </c>
      <c r="D30" s="16">
        <f t="shared" si="2"/>
        <v>609.67479674796743</v>
      </c>
      <c r="E30" s="12">
        <v>0.23</v>
      </c>
      <c r="F30" s="18">
        <v>749.9</v>
      </c>
      <c r="G30" s="19">
        <v>1</v>
      </c>
      <c r="H30" s="15">
        <f t="shared" si="3"/>
        <v>609.67479674796743</v>
      </c>
      <c r="I30" s="15">
        <f t="shared" si="4"/>
        <v>749.9</v>
      </c>
    </row>
    <row r="31" spans="1:9" ht="18.600000000000001" customHeight="1" x14ac:dyDescent="0.3">
      <c r="A31" s="17" t="s">
        <v>72</v>
      </c>
      <c r="B31" s="17" t="s">
        <v>30</v>
      </c>
      <c r="C31" s="13" t="s">
        <v>73</v>
      </c>
      <c r="D31" s="16">
        <f t="shared" si="2"/>
        <v>203.17073170731709</v>
      </c>
      <c r="E31" s="12">
        <v>0.23</v>
      </c>
      <c r="F31" s="18">
        <v>249.9</v>
      </c>
      <c r="G31" s="19">
        <v>1</v>
      </c>
      <c r="H31" s="15">
        <f t="shared" si="3"/>
        <v>203.17073170731709</v>
      </c>
      <c r="I31" s="15">
        <f t="shared" si="4"/>
        <v>249.9</v>
      </c>
    </row>
    <row r="32" spans="1:9" ht="142.19999999999999" customHeight="1" x14ac:dyDescent="0.3">
      <c r="A32" s="17">
        <v>740789</v>
      </c>
      <c r="B32" s="17" t="s">
        <v>51</v>
      </c>
      <c r="C32" s="13" t="s">
        <v>71</v>
      </c>
      <c r="D32" s="16">
        <f t="shared" si="2"/>
        <v>7316.9918699186992</v>
      </c>
      <c r="E32" s="12">
        <v>0.23</v>
      </c>
      <c r="F32" s="18">
        <v>8999.9</v>
      </c>
      <c r="G32" s="19">
        <v>1</v>
      </c>
      <c r="H32" s="15">
        <f t="shared" si="3"/>
        <v>7316.9918699186992</v>
      </c>
      <c r="I32" s="15">
        <f t="shared" si="4"/>
        <v>8999.9</v>
      </c>
    </row>
    <row r="33" spans="1:9" ht="81.599999999999994" customHeight="1" x14ac:dyDescent="0.3">
      <c r="A33" s="17">
        <v>714200</v>
      </c>
      <c r="B33" s="17" t="s">
        <v>52</v>
      </c>
      <c r="C33" s="13" t="s">
        <v>70</v>
      </c>
      <c r="D33" s="16">
        <f t="shared" si="2"/>
        <v>812.92682926829264</v>
      </c>
      <c r="E33" s="12">
        <v>0.23</v>
      </c>
      <c r="F33" s="18">
        <v>999.9</v>
      </c>
      <c r="G33" s="19">
        <v>2</v>
      </c>
      <c r="H33" s="15">
        <f t="shared" si="3"/>
        <v>1625.8536585365853</v>
      </c>
      <c r="I33" s="15">
        <f t="shared" si="4"/>
        <v>1999.8</v>
      </c>
    </row>
    <row r="34" spans="1:9" ht="207" customHeight="1" x14ac:dyDescent="0.3">
      <c r="A34" s="17">
        <v>721282</v>
      </c>
      <c r="B34" s="17" t="s">
        <v>53</v>
      </c>
      <c r="C34" s="13" t="s">
        <v>69</v>
      </c>
      <c r="D34" s="16">
        <f t="shared" si="2"/>
        <v>837.31707317073176</v>
      </c>
      <c r="E34" s="12">
        <v>0.23</v>
      </c>
      <c r="F34" s="18">
        <v>1029.9000000000001</v>
      </c>
      <c r="G34" s="19">
        <v>2</v>
      </c>
      <c r="H34" s="21">
        <f t="shared" si="3"/>
        <v>1674.6341463414635</v>
      </c>
      <c r="I34" s="21">
        <f t="shared" si="4"/>
        <v>2059.8000000000002</v>
      </c>
    </row>
    <row r="35" spans="1:9" ht="124.8" x14ac:dyDescent="0.3">
      <c r="A35" s="17">
        <v>741138</v>
      </c>
      <c r="B35" s="17" t="s">
        <v>54</v>
      </c>
      <c r="C35" s="13" t="s">
        <v>68</v>
      </c>
      <c r="D35" s="16">
        <f t="shared" si="2"/>
        <v>1382.0325203252034</v>
      </c>
      <c r="E35" s="12">
        <v>0.23</v>
      </c>
      <c r="F35" s="18">
        <v>1699.9</v>
      </c>
      <c r="G35" s="19">
        <v>1</v>
      </c>
      <c r="H35" s="21">
        <f t="shared" ref="H35:H40" si="5">D35*G35</f>
        <v>1382.0325203252034</v>
      </c>
      <c r="I35" s="21">
        <f t="shared" ref="I35:I40" si="6">F35*G35</f>
        <v>1699.9</v>
      </c>
    </row>
    <row r="36" spans="1:9" ht="96" x14ac:dyDescent="0.3">
      <c r="A36" s="17">
        <v>741139</v>
      </c>
      <c r="B36" s="17" t="s">
        <v>55</v>
      </c>
      <c r="C36" s="13" t="s">
        <v>67</v>
      </c>
      <c r="D36" s="16">
        <f t="shared" si="2"/>
        <v>536.5040650406504</v>
      </c>
      <c r="E36" s="12">
        <v>0.23</v>
      </c>
      <c r="F36" s="18">
        <v>659.9</v>
      </c>
      <c r="G36" s="19">
        <v>3</v>
      </c>
      <c r="H36" s="21">
        <f t="shared" si="5"/>
        <v>1609.5121951219512</v>
      </c>
      <c r="I36" s="21">
        <f t="shared" si="6"/>
        <v>1979.6999999999998</v>
      </c>
    </row>
    <row r="37" spans="1:9" ht="95.4" customHeight="1" x14ac:dyDescent="0.3">
      <c r="A37" s="17">
        <v>739764</v>
      </c>
      <c r="B37" s="17" t="s">
        <v>56</v>
      </c>
      <c r="C37" s="13" t="s">
        <v>65</v>
      </c>
      <c r="D37" s="16">
        <f t="shared" si="2"/>
        <v>650.32520325203257</v>
      </c>
      <c r="E37" s="12">
        <v>0.23</v>
      </c>
      <c r="F37" s="18">
        <v>799.9</v>
      </c>
      <c r="G37" s="19">
        <v>1</v>
      </c>
      <c r="H37" s="21">
        <f t="shared" si="5"/>
        <v>650.32520325203257</v>
      </c>
      <c r="I37" s="21">
        <f t="shared" si="6"/>
        <v>799.9</v>
      </c>
    </row>
    <row r="38" spans="1:9" ht="103.2" customHeight="1" x14ac:dyDescent="0.3">
      <c r="A38" s="17">
        <v>728327</v>
      </c>
      <c r="B38" s="17" t="s">
        <v>17</v>
      </c>
      <c r="C38" s="13" t="s">
        <v>28</v>
      </c>
      <c r="D38" s="16">
        <f t="shared" si="2"/>
        <v>447.07317073170731</v>
      </c>
      <c r="E38" s="12">
        <v>0.23</v>
      </c>
      <c r="F38" s="18">
        <v>549.9</v>
      </c>
      <c r="G38" s="19">
        <v>1</v>
      </c>
      <c r="H38" s="21">
        <f t="shared" si="5"/>
        <v>447.07317073170731</v>
      </c>
      <c r="I38" s="21">
        <f t="shared" si="6"/>
        <v>549.9</v>
      </c>
    </row>
    <row r="39" spans="1:9" ht="36" customHeight="1" x14ac:dyDescent="0.3">
      <c r="A39" s="17">
        <v>728328</v>
      </c>
      <c r="B39" s="17" t="s">
        <v>18</v>
      </c>
      <c r="C39" s="13" t="s">
        <v>27</v>
      </c>
      <c r="D39" s="16">
        <f t="shared" si="2"/>
        <v>138.130081300813</v>
      </c>
      <c r="E39" s="12">
        <v>0.23</v>
      </c>
      <c r="F39" s="18">
        <v>169.9</v>
      </c>
      <c r="G39" s="19">
        <v>1</v>
      </c>
      <c r="H39" s="21">
        <f t="shared" si="5"/>
        <v>138.130081300813</v>
      </c>
      <c r="I39" s="21">
        <f t="shared" si="6"/>
        <v>169.9</v>
      </c>
    </row>
    <row r="40" spans="1:9" ht="27" customHeight="1" x14ac:dyDescent="0.3">
      <c r="A40" s="17">
        <v>728329</v>
      </c>
      <c r="B40" s="17" t="s">
        <v>19</v>
      </c>
      <c r="C40" s="13" t="s">
        <v>66</v>
      </c>
      <c r="D40" s="16">
        <f t="shared" si="2"/>
        <v>56.829268292682933</v>
      </c>
      <c r="E40" s="12">
        <v>0.23</v>
      </c>
      <c r="F40" s="18">
        <v>69.900000000000006</v>
      </c>
      <c r="G40" s="19">
        <v>1</v>
      </c>
      <c r="H40" s="21">
        <f t="shared" si="5"/>
        <v>56.829268292682933</v>
      </c>
      <c r="I40" s="21">
        <f t="shared" si="6"/>
        <v>69.900000000000006</v>
      </c>
    </row>
    <row r="41" spans="1:9" ht="28.8" x14ac:dyDescent="0.3">
      <c r="A41" s="17">
        <v>740464</v>
      </c>
      <c r="B41" s="17" t="s">
        <v>20</v>
      </c>
      <c r="C41" s="13" t="s">
        <v>26</v>
      </c>
      <c r="D41" s="16">
        <f t="shared" si="2"/>
        <v>105.60975609756098</v>
      </c>
      <c r="E41" s="12">
        <v>0.23</v>
      </c>
      <c r="F41" s="18">
        <v>129.9</v>
      </c>
      <c r="G41" s="19">
        <v>1</v>
      </c>
      <c r="H41" s="21">
        <f t="shared" ref="H41:H48" si="7">D41*G41</f>
        <v>105.60975609756098</v>
      </c>
      <c r="I41" s="21">
        <f t="shared" ref="I41:I48" si="8">F41*G41</f>
        <v>129.9</v>
      </c>
    </row>
    <row r="42" spans="1:9" ht="28.8" x14ac:dyDescent="0.3">
      <c r="A42" s="17">
        <v>740465</v>
      </c>
      <c r="B42" s="17" t="s">
        <v>21</v>
      </c>
      <c r="C42" s="13" t="s">
        <v>25</v>
      </c>
      <c r="D42" s="16">
        <f t="shared" si="2"/>
        <v>105.60975609756098</v>
      </c>
      <c r="E42" s="12">
        <v>0.23</v>
      </c>
      <c r="F42" s="18">
        <v>129.9</v>
      </c>
      <c r="G42" s="19">
        <v>1</v>
      </c>
      <c r="H42" s="21">
        <f t="shared" si="7"/>
        <v>105.60975609756098</v>
      </c>
      <c r="I42" s="21">
        <f t="shared" si="8"/>
        <v>129.9</v>
      </c>
    </row>
    <row r="43" spans="1:9" ht="19.2" x14ac:dyDescent="0.3">
      <c r="A43" s="17">
        <v>740466</v>
      </c>
      <c r="B43" s="17" t="s">
        <v>22</v>
      </c>
      <c r="C43" s="13" t="s">
        <v>24</v>
      </c>
      <c r="D43" s="16">
        <f t="shared" si="2"/>
        <v>56.829268292682933</v>
      </c>
      <c r="E43" s="12">
        <v>0.23</v>
      </c>
      <c r="F43" s="18">
        <v>69.900000000000006</v>
      </c>
      <c r="G43" s="19">
        <v>1</v>
      </c>
      <c r="H43" s="21">
        <f t="shared" si="7"/>
        <v>56.829268292682933</v>
      </c>
      <c r="I43" s="21">
        <f t="shared" si="8"/>
        <v>69.900000000000006</v>
      </c>
    </row>
    <row r="44" spans="1:9" ht="48" x14ac:dyDescent="0.3">
      <c r="A44" s="17">
        <v>740467</v>
      </c>
      <c r="B44" s="17" t="s">
        <v>23</v>
      </c>
      <c r="C44" s="13" t="s">
        <v>31</v>
      </c>
      <c r="D44" s="16">
        <f t="shared" si="2"/>
        <v>56.829268292682933</v>
      </c>
      <c r="E44" s="12">
        <v>0.23</v>
      </c>
      <c r="F44" s="18">
        <v>69.900000000000006</v>
      </c>
      <c r="G44" s="19">
        <v>1</v>
      </c>
      <c r="H44" s="21">
        <f t="shared" si="7"/>
        <v>56.829268292682933</v>
      </c>
      <c r="I44" s="21">
        <f t="shared" si="8"/>
        <v>69.900000000000006</v>
      </c>
    </row>
    <row r="45" spans="1:9" ht="121.2" customHeight="1" x14ac:dyDescent="0.3">
      <c r="A45" s="17">
        <v>719167</v>
      </c>
      <c r="B45" s="17" t="s">
        <v>57</v>
      </c>
      <c r="C45" s="13" t="s">
        <v>64</v>
      </c>
      <c r="D45" s="16">
        <f t="shared" si="2"/>
        <v>2357.6422764227646</v>
      </c>
      <c r="E45" s="12">
        <v>0.23</v>
      </c>
      <c r="F45" s="18">
        <v>2899.9</v>
      </c>
      <c r="G45" s="19">
        <v>1</v>
      </c>
      <c r="H45" s="21">
        <f t="shared" si="7"/>
        <v>2357.6422764227646</v>
      </c>
      <c r="I45" s="21">
        <f t="shared" si="8"/>
        <v>2899.9</v>
      </c>
    </row>
    <row r="46" spans="1:9" ht="399" customHeight="1" x14ac:dyDescent="0.3">
      <c r="A46" s="17" t="s">
        <v>39</v>
      </c>
      <c r="B46" s="17" t="s">
        <v>58</v>
      </c>
      <c r="C46" s="13" t="s">
        <v>63</v>
      </c>
      <c r="D46" s="16">
        <f t="shared" si="2"/>
        <v>593.41463414634143</v>
      </c>
      <c r="E46" s="12">
        <v>0.23</v>
      </c>
      <c r="F46" s="18">
        <v>729.9</v>
      </c>
      <c r="G46" s="19">
        <v>1</v>
      </c>
      <c r="H46" s="21">
        <f t="shared" si="7"/>
        <v>593.41463414634143</v>
      </c>
      <c r="I46" s="21">
        <f t="shared" si="8"/>
        <v>729.9</v>
      </c>
    </row>
    <row r="47" spans="1:9" ht="177" customHeight="1" x14ac:dyDescent="0.3">
      <c r="A47" s="17">
        <v>746345</v>
      </c>
      <c r="B47" s="17" t="s">
        <v>59</v>
      </c>
      <c r="C47" s="13" t="s">
        <v>62</v>
      </c>
      <c r="D47" s="16">
        <f t="shared" si="2"/>
        <v>325.1219512195122</v>
      </c>
      <c r="E47" s="12">
        <v>0.23</v>
      </c>
      <c r="F47" s="18">
        <v>399.9</v>
      </c>
      <c r="G47" s="20">
        <v>1</v>
      </c>
      <c r="H47" s="21">
        <f t="shared" si="7"/>
        <v>325.1219512195122</v>
      </c>
      <c r="I47" s="21">
        <f t="shared" si="8"/>
        <v>399.9</v>
      </c>
    </row>
    <row r="48" spans="1:9" ht="206.4" customHeight="1" x14ac:dyDescent="0.3">
      <c r="A48" s="17">
        <v>740245</v>
      </c>
      <c r="B48" s="17" t="s">
        <v>60</v>
      </c>
      <c r="C48" s="13" t="s">
        <v>61</v>
      </c>
      <c r="D48" s="16">
        <f t="shared" si="2"/>
        <v>2838.1300813008133</v>
      </c>
      <c r="E48" s="12">
        <v>0.23</v>
      </c>
      <c r="F48" s="18">
        <v>3490.9</v>
      </c>
      <c r="G48" s="22">
        <v>1</v>
      </c>
      <c r="H48" s="15">
        <f t="shared" si="7"/>
        <v>2838.1300813008133</v>
      </c>
      <c r="I48" s="15">
        <f t="shared" si="8"/>
        <v>3490.9</v>
      </c>
    </row>
  </sheetData>
  <mergeCells count="4">
    <mergeCell ref="A8:I8"/>
    <mergeCell ref="N1:N5"/>
    <mergeCell ref="A6:I6"/>
    <mergeCell ref="A7:I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Zdziech</dc:creator>
  <cp:lastModifiedBy>Maria Zdziech</cp:lastModifiedBy>
  <cp:lastPrinted>2022-07-19T05:04:51Z</cp:lastPrinted>
  <dcterms:created xsi:type="dcterms:W3CDTF">2022-07-19T04:55:03Z</dcterms:created>
  <dcterms:modified xsi:type="dcterms:W3CDTF">2022-07-25T09:09:03Z</dcterms:modified>
</cp:coreProperties>
</file>