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zdzm\Desktop\gotowe zestawy LP 2022\"/>
    </mc:Choice>
  </mc:AlternateContent>
  <xr:revisionPtr revIDLastSave="0" documentId="8_{51D5DEAA-0473-4D7E-BABC-46ABCD3233EC}" xr6:coauthVersionLast="47" xr6:coauthVersionMax="47" xr10:uidLastSave="{00000000-0000-0000-0000-000000000000}"/>
  <bookViews>
    <workbookView xWindow="-108" yWindow="-108" windowWidth="23256" windowHeight="12576" xr2:uid="{0F95F1EE-2BC9-4E67-9830-CA60AAD6233D}"/>
  </bookViews>
  <sheets>
    <sheet name="Arkusz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1" l="1"/>
  <c r="D14" i="1"/>
  <c r="D15" i="1"/>
  <c r="D16" i="1"/>
  <c r="D17" i="1"/>
  <c r="D18" i="1"/>
  <c r="D19" i="1"/>
  <c r="D20" i="1"/>
  <c r="D21" i="1"/>
  <c r="D22" i="1"/>
  <c r="D23" i="1"/>
  <c r="D24" i="1"/>
  <c r="D25" i="1"/>
  <c r="D26" i="1"/>
  <c r="D12" i="1"/>
  <c r="F11" i="1"/>
  <c r="H20" i="1" l="1"/>
  <c r="H24" i="1"/>
  <c r="H12" i="1"/>
  <c r="I11" i="1"/>
  <c r="I24" i="1"/>
  <c r="H25" i="1"/>
  <c r="I25" i="1"/>
  <c r="H26" i="1"/>
  <c r="I26" i="1"/>
  <c r="H15" i="1"/>
  <c r="H16" i="1"/>
  <c r="H19" i="1"/>
  <c r="H23" i="1"/>
  <c r="I12" i="1"/>
  <c r="I13" i="1"/>
  <c r="I14" i="1"/>
  <c r="I15" i="1"/>
  <c r="I16" i="1"/>
  <c r="I17" i="1"/>
  <c r="I18" i="1"/>
  <c r="I19" i="1"/>
  <c r="I20" i="1"/>
  <c r="I21" i="1"/>
  <c r="I22" i="1"/>
  <c r="I23" i="1"/>
  <c r="H13" i="1"/>
  <c r="H14" i="1"/>
  <c r="H17" i="1"/>
  <c r="H18" i="1"/>
  <c r="H21" i="1"/>
  <c r="H22" i="1"/>
  <c r="H11" i="1"/>
  <c r="I9" i="1" l="1"/>
  <c r="H9" i="1"/>
</calcChain>
</file>

<file path=xl/sharedStrings.xml><?xml version="1.0" encoding="utf-8"?>
<sst xmlns="http://schemas.openxmlformats.org/spreadsheetml/2006/main" count="43" uniqueCount="43">
  <si>
    <t>Dzień dobry, przedstawiam ofertę na produkty z projektu rządowego "Laboratoria przyszłości". 
W razie jakichkolwiek pytań - pozostaję do dyspozycji.
Z wyrazami szacunku</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</si>
  <si>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</si>
  <si>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</si>
  <si>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</si>
  <si>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</si>
  <si>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</si>
  <si>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</si>
  <si>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</si>
  <si>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</si>
  <si>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</si>
  <si>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Statyw z szyną montażową</t>
  </si>
  <si>
    <t>Mikroport Boya BY-WM4 PRO K1</t>
  </si>
  <si>
    <t>Zestaw oświetlenia ciągłego LED- MAC</t>
  </si>
  <si>
    <t>Gimbal FeiyuTech Vlog Pocket 2</t>
  </si>
  <si>
    <t>Mistrz Stem - 1 sztuka</t>
  </si>
  <si>
    <t>Aparat Canon EOS M50 MARK II BK M15-45S</t>
  </si>
  <si>
    <t>Mikrofon nakamerowy MKE 200 w Sennheiser</t>
  </si>
  <si>
    <t>Zestaw I klocki Korbo</t>
  </si>
  <si>
    <t>Nowy kompaktowy mikrofon kierunkowy kompatybilny z lustrzankami cyfrowymi, bezlusterkowcami oraz urządzeniami mobilnymi. 
Poziom szumów: 20 dB (A)
Zasilanie: 2-10V, z urządzenia
Wymiary: 69 x 60 x 39 mm
Waga: 48 g
Charakterystyka kierunkowości: superkardioidalna
Poziom ciśnienia akustycznego: (SPL)120 dB
Czułość: -33 dB V/Pa
Przetwornik mikrofonowy: wstępnie spolaryzowany mikrofon: pojemnościowy
Złącze: Jack 3,5 mm
Pasmo przenoszenia: 40-20000 Hz
Rodzaj mikrofonu: Mikrofon nakamerowy 
Charakterystyka kierunkowości:superkardioidalna 
Zintegrowana osłona przed wiatrem i wewnętrzny system antywstrząsowy, minimalizujący hałas podczas obsługi
Wymienne kable TRS i TRRS 3,5 mm (1/8 ") do użytku z lustrzankami cyfrowymi, bezlusterkowcami lub urządzeniami mobilnymi
Standardowy uchwyt na zimną stopkę do uniwersalnego zastosowania
Praca bez baterii 
W skład zestawu wchodzą:
Mikrofon
CL 35 TRS, spiralny kabel TRS-TRS
CL 35 TRRS, spiralny kabel TRS - TRRS 
Futrzana osłona przeciwwietrzna MZH 200
Woreczek ze sznurkiem
Krótka instrukcja obsługi
Instrukcja bezpieczeństwa</t>
  </si>
  <si>
    <t>• 2 x statyw 803–16 do 230 cm wysokości
(gwint 16 mm + 1/4 cala),
• 2 x oprawa softbox 50 x 70 cm na 1 żarówkę E27,
• 2 x żarówka 85W (świetlówka – temperatura 5 500K),
• 2 x żarówka 85W (LED – temperatura 5 500K).
Udźwig: do 3 kg
Wymiary: 50 x 70 cm
Żarówki: świetlówki fotograficzne + żarówki LED
Gwint: standardowy E27
Wydajność: 400 W</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</si>
  <si>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 
Pokrowiec w zestawie
Kompatybilność lustrzanka / bezlusterkowiec / kamera wideo / smartfon / tablet / komputer
Zasilanie 2x AAA
Częstotliwość 2,4 GHz (2405 – 2478 MHz)
Ilość kanałów 2
Czułość -90 dB ± 3 dB (0 dB - 1 V/Pa, 1 kHz)
Pasmo przenoszenia 35 Hz - 14 kHz
Stosunek sygnał/szum 84 dB lub więcej
Typ mikrofonu krawatowy
Charakterystyka dookólna
Zasięg do 20 m (bez przeszkód terenowych)</t>
  </si>
  <si>
    <t>Łatwy w obsłudze statyw wyposażony w głowicę
olejową to doskonały wybór do fotografii oraz
filmu. Zapewnia płynny ruch, a co za tym idzie
bezproblemową pracę przez wiele lat, o czym
świadczą opinie tysiąca zadowolonych klientów. Z jego działania będą zadowoleni zarówno profesjonaliści, jak i amatorzy. Ważąc nieco ponad kilogram statyw staje się jednym z najlżejszych tego typu urządzeń na rynku, z jednoczesnym maksymalnym obciążeniem 3,5 kg. Szeroki zakres regulacji wysokości (58–157 cm) oraz płynna regulacja głowicy sprawiają, że obsługa urządzenia staje się prawdziwą
przyjemnością. Wygodny pasek na ramię pozwoli z kolei wygodnie przenosić statyw z miejsca na miejsce.
Akcesoria w zestawie:
• szyna montażowa do akcesoriów,
• pokrowiec transportowy z paskiem na ramię.
Poziomica: Tak
Ruchoma głowica: Tak
Wymienna stopka: Nie
Kompatybilność z kamerami: Tak
Pokrowiec: Tak
Maksymalny udźwig: 3,5 kg
Wysokość maksymalna: 157 cm
Wysokość minimalna: 58 cm
Wysokość po złożeniu: 58 cm 
Przeznaczenie: foto, wideo
Głowica w zestawie: tak
Mocowanie głowicy: b/d
Ilość sekcji: 2
Blokada nóg: Zaciski
Materiał: aluminium
Udźwig: 2 - 5 kg
Dodatkowe informacje: Pokrowiec ochronny w zestawie
Kolor: Czarny
Wymiary
Wysokość maksymalna: 157cm, wysokość minimalna: 58cm
Waga: 1150 g</t>
  </si>
  <si>
    <t>Matryca CMOS aparatu o wymiarach 22.3 x 14.9 mm zapewnia w pełni jakościowe ujęcia.  Rozdzielczość efektywna wynosi 24.1 Mpx, dzięki czemu aparat doskonale odwzorowuje rzeczywistość na zdjęciach. Maksymalna rozdzielczość zapisywanych zdjęć wynosi 6000 x 4000 pikseli. Sprzęt wykonuje zdjęcia seryjne do 10 klatek na sekundę, dzięki czemu masz pewność uzyskania najlepszej fotografii.
Rozmiar matrycy 22.3 x 14.9 mm
Rozdzielczość efektywna [mln. punktów] 24.1
Rodzaj matrycy CMOS
Rozdzielczość przetwornika [mln. punktów] 25.8
Aparat pełnoklatkowy Nie
Aparat z matrycą APS-C Tak
Ogniskowa obiektywu [mm] 15 - 45
Rodzaj wizjera Elektroniczny
Rodzaj ekranu Dotykowy ekran LCD, Ruchomy ekran LCD
Wielkość ekranu LCD [cal] 3
Wizjer Tak
Rodzaj stabilizacji obrazu W zależności od obiektywu
Stabilizacja obrazu W zależności od obiektywu
Złącze HDMI Tak
Zoom optyczny Tak
Złącze USB Tak
Łączność bezprzewodowa Bluetooth, NFC, Wi-Fi
Wbudowana lampa błyskowa Tak
Wyposażenie Akumulator, Kabel zasilający, Ładowarka, Obiektyw, Pasek na szyję, Pokrywa korpusu
Załączona dokumentacja Instrukcja obsługi w języku polskim, Karta gwarancyjna
Gwarancja 24 miesiące
Waga [g] 387
Wysokość [mm] 88.1
Szerokość [mm] 116.3
Głębokość [mm] 58.7
W zestawie
Aparat, obiektyw z dekielkami, pokrywa korpusu, kabel zasilający, akumulator, pasek na szyję, ładowarka sieciowa, dokumentacja.</t>
  </si>
  <si>
    <t>Stacja lutownicza ATTEN AT-937A - 65W</t>
  </si>
  <si>
    <t>Zestaw zawiera:
720589 Klocki konstrukcyjne Edu Pastel
720590 Klocki konstrukcyjne Edu Technic
736898 Klocki konstrukcyjne Edu Igloo
736900 Klocki konstrukcyjne Edu + Concept 450 + Książka z kartami pracy</t>
  </si>
  <si>
    <t>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</si>
  <si>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ZESTAW 10 - 60 000 ZŁ</t>
  </si>
  <si>
    <t>Drukarka 3D MakerBot Sketch MAC EduCare</t>
  </si>
  <si>
    <t>Filament PLA Sketch mix 0,8 kg-6 szt.</t>
  </si>
  <si>
    <t>Acer TravelMate P2 TMP215-53 i5</t>
  </si>
  <si>
    <t>ClassVR 8 PREMIUM 64 MB</t>
  </si>
  <si>
    <t>Licencja - 1 rok VR</t>
  </si>
  <si>
    <t>SMARTBEE MECHANIKA</t>
  </si>
  <si>
    <t>SMARTBEE PRÓBA OGNIA</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</si>
  <si>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</si>
  <si>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</si>
  <si>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 xml:space="preserve">Licencja umożliwia dostęp roczny do portalu dla nauczycieli zawierającego 14 modułów dydaktycznych takich jak: biologia, chemia, fizyka, geografia, historia, matematyka, sztuka, muzyka, religia, wf, technologia. W portalu znajduje się ponad 1000 gotowych do wykorzystania na lekcji materiałów zawierających wizualizacje miejsc w trybie 360°, trójwymiarowe obiekty i złożone struktury na wyciągnięcie ręki.  Portal jest systematycznie wzbogacany o nowe treści przez wszystkich korzystających z niego użytkowników. System Class VR to nowoczesne narzędzie do realizacji podstawy programowej umożliwiający kreatywne i ekscytujące nauczanie w nowym wymiarze.  </t>
  </si>
  <si>
    <t>Nowatorskie podejście do nauczania z wykorzystaniem okularów do wirtualnej i rozszerzonej rzeczywistości. System został zaprojektowany tak aby w pełni zaangażować uczniów w kreatywne i ekscytujące nauczanie. Wizualizacje miejsc w trybie 360°, trójwymiarowe obiekty i złożone struktury na wyciągnięcie ręki to wszystko przenosi lekcje w zupełnie inny  wymiar. Zestaw posiada intuicyjny interfejs oraz łatwy dostęp do treści edukacyjnych zlokalizowanych na portalu dla nauczycieli. System ClassVR to nowoczesne narzędzia do realizacji podstawy programowej z wielu przedmiotów. Okulary posiadaj możliwość zakładania na okulary korekcyjne. 
Ośmiordzeniowy procesor Qualcomm Snapdragon XR1 Ładowanie 
Wejście USB-C dla kontrolera ręcznego
Soczewka Fresnela / soczewka asferyczna 100 stopni FOV            
Polimerowa bateria litowo-jonowa 4000 mAh
Przedni aparat 13 Mpx z autofokusem  
Mocowanie na głowę z regulacją w 3 kierunkach za pomocą podwójnych pasków z tyłu
Min. 5,5-calowy szybki wyświetlacz o wysokiej rozdzielczości 2560 x 1440             
Min 3 GB DDR RAM i 64 GB wewnętrznej pamięci masowej
Do czterech godzin pracy na jednym ładowaniu.              
Zintegrowane podwójne głośniki
Ręczny kontroler z portem USB C x8</t>
  </si>
  <si>
    <t>Grotowa stacja lutownicza o mocy 65 W, której producentem jest firma ATTEN. Urządzenie umożliwia regulację temperatury roboczej w zakresie od 200°C do 480°C. Kalibracja temperatury kontrolowana jest przez układ scalony z systemem PID. Zastosowana w ATTEN AT-937A grzałka cechuje się długą żywotnością. Wykorzystuje niskie napięcie prądu AC dla zapewnienia właściwości antystatycznych oraz ograniczenia zakłóceń. 
NAPIĘCIE ZASIL. OD 230 V
NAPIĘCIE ZASIL. DO 230 V
MOC NOMINALNA 65 W
TEMPERATURA PRACY 200 - 480 °C
STACJA - WENTYLATOR W KOLBIE Nie
STACJA - REALNY ODCZYT TEMP. Nie
STACJA - HOTAIR Nie
STACJA - TYP A/C Analogowy</t>
  </si>
  <si>
    <t>FeiyuTech Vlog Pocket 2 to 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
Kompatybilność
smartfony o wadze do 250 g i szerokości od 41 do 89 mm np. iPhone SE2, iPhone XR ,iPhone XS，iPhone XS Max，iPhone 11，iPhone 11 Pro Max, HUAWEI P30, HUAWEI P20 Pro, vivo X30, vivo X30 Pro, OPPO Find, One plus 3T, MI 10, Samsung Note8, itp.
aplikacja "Feiyu ON" na systemy Android (6.0+) oraz iOS (9.0+)
Zawartość zestawu
gimbal ręczny FeiyuTech Vlog Pocket 2 do smartfonów
statyw do gimbali
kabel USB – USB-C
pokrowiec na gimbal i akcesoria</t>
  </si>
  <si>
    <t>Model TravelMate P2 wyposażony w elegancką, trwałą obudowę w matowej czarni, waży zaledwie 1,8 kg i ma poniżej 20 mm grubości oraz łączy w sobie styl, funkcjonalność i przenośność. Ekran IPS FHD wyróżnia się zwiększoną jasnością, większym kontrastem i niezwykle dokładnymi kolorami dzięki nowym, węższym ramkom, które zapewniają zarówno elegancki wygląd jak i bardziej wydajną pracę. Procesor Intel® Core™ pozwala na przyśpieszenie możliwości jednoczesnego wykonywania wielu zadań, a dysk SSD daje gwarancje płynności. 
Wyświetlacz 15,6” FHD IPS
Rozdzielczość 1 920 x 1 080
Procesor Intel® Core i5-1135G7
(2.4 GHZ, 8MB cache)
Pamięć RAM 8 GB DDR4
Pamięć wewnętrzna 256 GB PCIe NVMe SSD
Napęd brak
Karta graficzna Intel® Iris® Xe Graphics
Komunikacja
1 x USB 3.2
1 x USB 3.2 Gen. 1
1 x USB typ-C
D-SUB
HDMI
1 x RJ-45
złącze słuchawkowe
/mikrofonowe
DC-in - wejście zasilania
WiFi 802.11
Bluetooth 5.1
wbudowane głośniki
wbudowana kamera
Łączność bezprzewodowa/
przewodowa
System Windows 10 Pro EDU
Wymiary (cm) 36,3 x 25,5 x 2
Waga (kg) 1,8
Gwarancja 3 lata</t>
  </si>
  <si>
    <t>Materiał termoplastyczny, wykonany z odnawialnych surowców, zapewnia szybkie, ekonomiczne drukowanie 3D w kilkudziesięciu wariantach kolorystycznych. PLA oferuje szybkie drukowanie, dobrą wytrzymałość na rozciąganie, wysoką sztywność, niską temperaturę topnienia i niską temperaturę ugięcia pod obciążeniem. Do wytwarzania modeli wymaga mniejszej ilości ciepła i mocy urządzenia. Doskonały materiał do szybkiego prototypowania.
Kolory wchodzące w skład zestawu: czarny, biały, czerwony, zielony, niebieski, żółty.</t>
  </si>
  <si>
    <t>W skład Pracowni Druku 3D wchodzą: • dedykowana dla edukacji drukarka MakerBot Sketch, która powstała na bazie drukarki przemysłowej. Dzięki temu jest to niezawodne urządzenie do drukowania z bardzo dobrą jakością, dokładnością wymiarową i powtarzalnością. Ponieważ została zaprojektowana i dedykowana dla szkół ma wiele cech, które powodują, że jej użyteczność do pracy nauczycieli i uczniów jest bardzo wysoka.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36 miesięcy. Każda drukarka zawiera również KOMPLEKSOWY PAKIET OPIEKI MakerBot Sketch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
Technologia druku: FDM
Temperatura druku: 15 – 30 ℃
Średnica dyszy: 0,4 mm
Wysokość warstwy: 0,1 – 0,4 mm
Prędkość druku: 10 – 100 mm/s
Pole robocze: 150 x 150 x 150 mm
Stół: wymienny, podgrzewany blat
Wyświetlacz: dotykowy
Średnica filamentu: 1,75 mm
Typ filamentu: PLA, Tough PLA
Łączność: USB, ethernet, Wi-Fi
Obsługiwane typy plików wejściowych:
MakerBot, STL, SolidWorks, Solid Edge, VRML, ProE/Creo, IGES, STEP AP203/214, CATIA, Wavefront Object, Unigraphics, InventorOBJ
Waga drukarki: 11,8 kg
Wymiary drukarki: 433,4 x 423,1 x 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</si>
</sst>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yyyy\-mm\-dd"/>
    <numFmt numFmtId="166" formatCode="#,##0.00\ [$zł-415]"/>
  </numFmts>
  <fonts count="7" x14ac:knownFonts="1">
    <font>
      <sz val="11"/>
      <color theme="1"/>
      <name val="Calibri"/>
      <family val="2"/>
      <charset val="238"/>
      <scheme val="minor"/>
    </font>
    <font>
      <sz val="10"/>
      <color theme="1"/>
      <name val="Calibri"/>
      <family val="2"/>
      <charset val="238"/>
    </font>
    <font>
      <b/>
      <sz val="10"/>
      <color theme="1"/>
      <name val="Calibri"/>
      <family val="2"/>
      <charset val="238"/>
    </font>
    <font>
      <sz val="9"/>
      <color theme="1"/>
      <name val="Calibri"/>
      <family val="2"/>
      <charset val="238"/>
    </font>
    <font>
      <sz val="8"/>
      <color theme="1"/>
      <name val="Calibri"/>
      <family val="2"/>
      <charset val="238"/>
    </font>
    <font>
      <b/>
      <sz val="8"/>
      <color theme="1"/>
      <name val="Calibri"/>
      <family val="2"/>
      <charset val="238"/>
    </font>
    <font>
      <sz val="7"/>
      <color theme="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dotted">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4">
    <xf numFmtId="0" fontId="0" fillId="0" borderId="0" xfId="0"/>
    <xf numFmtId="165" fontId="1" fillId="0" borderId="1" xfId="0" applyNumberFormat="1" applyFont="1" applyBorder="1" applyAlignment="1">
      <alignment horizontal="center" vertical="center"/>
    </xf>
    <xf numFmtId="0" fontId="1" fillId="0" borderId="0" xfId="0" applyFont="1" applyAlignment="1">
      <alignment vertical="center" wrapText="1"/>
    </xf>
    <xf numFmtId="0" fontId="0" fillId="0" borderId="0" xfId="0" applyAlignment="1">
      <alignment horizontal="center"/>
    </xf>
    <xf numFmtId="0" fontId="2" fillId="0" borderId="0" xfId="0" applyFont="1" applyBorder="1" applyAlignment="1">
      <alignment vertical="center" wrapText="1"/>
    </xf>
    <xf numFmtId="164" fontId="5" fillId="0" borderId="2" xfId="0" applyNumberFormat="1" applyFont="1" applyBorder="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top"/>
    </xf>
    <xf numFmtId="0" fontId="6" fillId="0" borderId="3" xfId="0" applyFont="1" applyBorder="1" applyAlignment="1">
      <alignment vertical="top" wrapText="1"/>
    </xf>
    <xf numFmtId="164" fontId="4" fillId="0" borderId="0" xfId="0" applyNumberFormat="1" applyFont="1" applyBorder="1" applyAlignment="1">
      <alignment horizontal="center" vertical="center" wrapText="1"/>
    </xf>
    <xf numFmtId="166" fontId="6" fillId="0" borderId="3" xfId="0" applyNumberFormat="1" applyFont="1" applyBorder="1" applyAlignment="1">
      <alignment horizontal="center" vertical="top"/>
    </xf>
    <xf numFmtId="166" fontId="6" fillId="2" borderId="3" xfId="0" applyNumberFormat="1" applyFont="1" applyFill="1" applyBorder="1" applyAlignment="1">
      <alignment horizontal="center" vertical="top" wrapText="1"/>
    </xf>
    <xf numFmtId="0" fontId="6" fillId="2" borderId="5" xfId="0" applyFont="1" applyFill="1" applyBorder="1" applyAlignment="1">
      <alignment horizontal="left" vertical="top" wrapText="1"/>
    </xf>
    <xf numFmtId="166" fontId="6" fillId="2" borderId="5"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0" fillId="0" borderId="0" xfId="0" applyAlignment="1">
      <alignment horizontal="center"/>
    </xf>
    <xf numFmtId="0" fontId="3"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663294" cy="762000"/>
    <xdr:pic>
      <xdr:nvPicPr>
        <xdr:cNvPr id="2" name="image1.png" title="Obraz">
          <a:extLst>
            <a:ext uri="{FF2B5EF4-FFF2-40B4-BE49-F238E27FC236}">
              <a16:creationId xmlns:a16="http://schemas.microsoft.com/office/drawing/2014/main" id="{AA73164E-3D65-4F6E-A3A4-300871E2619A}"/>
            </a:ext>
          </a:extLst>
        </xdr:cNvPr>
        <xdr:cNvPicPr preferRelativeResize="0"/>
      </xdr:nvPicPr>
      <xdr:blipFill>
        <a:blip xmlns:r="http://schemas.openxmlformats.org/officeDocument/2006/relationships" r:embed="rId1" cstate="print"/>
        <a:stretch>
          <a:fillRect/>
        </a:stretch>
      </xdr:blipFill>
      <xdr:spPr>
        <a:xfrm>
          <a:off x="0" y="0"/>
          <a:ext cx="7663294" cy="762000"/>
        </a:xfrm>
        <a:prstGeom prst="rect">
          <a:avLst/>
        </a:prstGeom>
        <a:noFill/>
      </xdr:spPr>
    </xdr:pic>
    <xdr:clientData fLocksWithSheet="0"/>
  </xdr:oneCellAnchor>
  <xdr:oneCellAnchor>
    <xdr:from>
      <xdr:col>3</xdr:col>
      <xdr:colOff>0</xdr:colOff>
      <xdr:row>8</xdr:row>
      <xdr:rowOff>0</xdr:rowOff>
    </xdr:from>
    <xdr:ext cx="323850" cy="323850"/>
    <xdr:sp macro="" textlink="">
      <xdr:nvSpPr>
        <xdr:cNvPr id="3" name="Shape 3" descr="Kolorowe schowki 3x3 - element 1">
          <a:extLst>
            <a:ext uri="{FF2B5EF4-FFF2-40B4-BE49-F238E27FC236}">
              <a16:creationId xmlns:a16="http://schemas.microsoft.com/office/drawing/2014/main" id="{4F413934-3EAA-4189-8618-2C1F98E2F509}"/>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4" name="Shape 3" descr="Kolorowe schowki 3x3 - element 1">
          <a:extLst>
            <a:ext uri="{FF2B5EF4-FFF2-40B4-BE49-F238E27FC236}">
              <a16:creationId xmlns:a16="http://schemas.microsoft.com/office/drawing/2014/main" id="{44AC2832-07E5-4E60-902E-CB491A7CC116}"/>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5" name="Shape 3" descr="Kolorowe schowki 3x3 - element 1">
          <a:extLst>
            <a:ext uri="{FF2B5EF4-FFF2-40B4-BE49-F238E27FC236}">
              <a16:creationId xmlns:a16="http://schemas.microsoft.com/office/drawing/2014/main" id="{419A7658-A3FD-4782-BEB0-E336F93199CC}"/>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6" name="Shape 3" descr="Kolorowe schowki 3x3 - element 1">
          <a:extLst>
            <a:ext uri="{FF2B5EF4-FFF2-40B4-BE49-F238E27FC236}">
              <a16:creationId xmlns:a16="http://schemas.microsoft.com/office/drawing/2014/main" id="{93BBD7E4-574F-4EF6-99FA-C08D6CCEB44E}"/>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D3006301-9081-4FED-B0B8-3CE9734783F8}"/>
            </a:ext>
          </a:extLst>
        </xdr:cNvPr>
        <xdr:cNvSpPr/>
      </xdr:nvSpPr>
      <xdr:spPr>
        <a:xfrm>
          <a:off x="4701540" y="197358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2923-4FDA-489F-B926-F4D97395B29C}">
  <dimension ref="A1:O26"/>
  <sheetViews>
    <sheetView tabSelected="1" zoomScale="88" zoomScaleNormal="88" workbookViewId="0">
      <selection activeCell="D11" sqref="D11"/>
    </sheetView>
  </sheetViews>
  <sheetFormatPr defaultRowHeight="14.4" x14ac:dyDescent="0.3"/>
  <cols>
    <col min="1" max="1" width="9.109375" customWidth="1"/>
    <col min="2" max="2" width="13.77734375" customWidth="1"/>
    <col min="3" max="3" width="35" customWidth="1"/>
    <col min="4" max="5" width="8.88671875" style="3"/>
    <col min="6" max="6" width="9.5546875" style="3" bestFit="1" customWidth="1"/>
    <col min="7" max="9" width="8.88671875" style="3"/>
    <col min="14" max="14" width="9.77734375" customWidth="1"/>
  </cols>
  <sheetData>
    <row r="1" spans="1:15" ht="14.4" customHeight="1" x14ac:dyDescent="0.3">
      <c r="N1" s="21"/>
    </row>
    <row r="2" spans="1:15" x14ac:dyDescent="0.3">
      <c r="N2" s="21"/>
    </row>
    <row r="3" spans="1:15" x14ac:dyDescent="0.3">
      <c r="N3" s="21"/>
      <c r="O3" s="1"/>
    </row>
    <row r="4" spans="1:15" ht="16.8" customHeight="1" x14ac:dyDescent="0.3">
      <c r="N4" s="21"/>
    </row>
    <row r="5" spans="1:15" hidden="1" x14ac:dyDescent="0.3">
      <c r="N5" s="21"/>
    </row>
    <row r="6" spans="1:15" ht="49.8" customHeight="1" x14ac:dyDescent="0.3">
      <c r="A6" s="22" t="s">
        <v>0</v>
      </c>
      <c r="B6" s="22"/>
      <c r="C6" s="22"/>
      <c r="D6" s="22"/>
      <c r="E6" s="22"/>
      <c r="F6" s="22"/>
      <c r="G6" s="22"/>
      <c r="H6" s="22"/>
      <c r="I6" s="22"/>
      <c r="J6" s="2"/>
      <c r="K6" s="2"/>
      <c r="L6" s="2"/>
      <c r="M6" s="2"/>
      <c r="N6" s="2"/>
    </row>
    <row r="7" spans="1:15" ht="25.8" customHeight="1" x14ac:dyDescent="0.3">
      <c r="A7" s="23" t="s">
        <v>26</v>
      </c>
      <c r="B7" s="23"/>
      <c r="C7" s="23"/>
      <c r="D7" s="23"/>
      <c r="E7" s="23"/>
      <c r="F7" s="23"/>
      <c r="G7" s="23"/>
      <c r="H7" s="23"/>
      <c r="I7" s="23"/>
      <c r="J7" s="4"/>
      <c r="K7" s="4"/>
      <c r="L7" s="4"/>
      <c r="M7" s="4"/>
      <c r="N7" s="4"/>
    </row>
    <row r="8" spans="1:15" ht="6" customHeight="1" x14ac:dyDescent="0.3">
      <c r="A8" s="20"/>
      <c r="B8" s="20"/>
      <c r="C8" s="20"/>
      <c r="D8" s="20"/>
      <c r="E8" s="20"/>
      <c r="F8" s="20"/>
      <c r="G8" s="20"/>
      <c r="H8" s="20"/>
      <c r="I8" s="20"/>
    </row>
    <row r="9" spans="1:15" x14ac:dyDescent="0.3">
      <c r="A9" s="6"/>
      <c r="B9" s="6"/>
      <c r="C9" s="6"/>
      <c r="D9" s="14"/>
      <c r="E9" s="7"/>
      <c r="F9" s="14"/>
      <c r="G9" s="8"/>
      <c r="H9" s="5">
        <f>SUBTOTAL(9,H11:H2961)</f>
        <v>50424.226016260167</v>
      </c>
      <c r="I9" s="5">
        <f>SUBTOTAL(9,I11:I2961)</f>
        <v>59799.400000000016</v>
      </c>
    </row>
    <row r="10" spans="1:15" ht="40.799999999999997" x14ac:dyDescent="0.3">
      <c r="A10" s="9" t="s">
        <v>1</v>
      </c>
      <c r="B10" s="9" t="s">
        <v>2</v>
      </c>
      <c r="C10" s="9" t="s">
        <v>3</v>
      </c>
      <c r="D10" s="10" t="s">
        <v>4</v>
      </c>
      <c r="E10" s="11" t="s">
        <v>5</v>
      </c>
      <c r="F10" s="10" t="s">
        <v>6</v>
      </c>
      <c r="G10" s="9" t="s">
        <v>7</v>
      </c>
      <c r="H10" s="10" t="s">
        <v>8</v>
      </c>
      <c r="I10" s="10" t="s">
        <v>9</v>
      </c>
    </row>
    <row r="11" spans="1:15" ht="396" customHeight="1" x14ac:dyDescent="0.3">
      <c r="A11" s="17">
        <v>740786</v>
      </c>
      <c r="B11" s="17" t="s">
        <v>27</v>
      </c>
      <c r="C11" s="13" t="s">
        <v>42</v>
      </c>
      <c r="D11" s="16">
        <v>9662.6</v>
      </c>
      <c r="E11" s="12">
        <v>0</v>
      </c>
      <c r="F11" s="18">
        <f>D11</f>
        <v>9662.6</v>
      </c>
      <c r="G11" s="19">
        <v>1</v>
      </c>
      <c r="H11" s="15">
        <f>D11*G11</f>
        <v>9662.6</v>
      </c>
      <c r="I11" s="15">
        <f>F11*G11</f>
        <v>9662.6</v>
      </c>
    </row>
    <row r="12" spans="1:15" ht="102" customHeight="1" x14ac:dyDescent="0.3">
      <c r="A12" s="17">
        <v>740781</v>
      </c>
      <c r="B12" s="17" t="s">
        <v>28</v>
      </c>
      <c r="C12" s="13" t="s">
        <v>41</v>
      </c>
      <c r="D12" s="16">
        <f>F12/1.23</f>
        <v>487.72357723577232</v>
      </c>
      <c r="E12" s="12">
        <v>0.23</v>
      </c>
      <c r="F12" s="18">
        <v>599.9</v>
      </c>
      <c r="G12" s="19">
        <v>1</v>
      </c>
      <c r="H12" s="15">
        <f t="shared" ref="H12:H23" si="0">D12*G12</f>
        <v>487.72357723577232</v>
      </c>
      <c r="I12" s="15">
        <f t="shared" ref="I12:I23" si="1">F12*G12</f>
        <v>599.9</v>
      </c>
    </row>
    <row r="13" spans="1:15" ht="93.6" customHeight="1" x14ac:dyDescent="0.3">
      <c r="A13" s="17">
        <v>734194</v>
      </c>
      <c r="B13" s="17" t="s">
        <v>29</v>
      </c>
      <c r="C13" s="13" t="s">
        <v>40</v>
      </c>
      <c r="D13" s="16">
        <f t="shared" ref="D13:D26" si="2">F13/1.23</f>
        <v>3170.6504065040654</v>
      </c>
      <c r="E13" s="12">
        <v>0.23</v>
      </c>
      <c r="F13" s="18">
        <v>3899.9</v>
      </c>
      <c r="G13" s="19">
        <v>1</v>
      </c>
      <c r="H13" s="15">
        <f t="shared" si="0"/>
        <v>3170.6504065040654</v>
      </c>
      <c r="I13" s="15">
        <f t="shared" si="1"/>
        <v>3899.9</v>
      </c>
    </row>
    <row r="14" spans="1:15" ht="92.4" customHeight="1" x14ac:dyDescent="0.3">
      <c r="A14" s="17">
        <v>740351</v>
      </c>
      <c r="B14" s="17" t="s">
        <v>14</v>
      </c>
      <c r="C14" s="13" t="s">
        <v>25</v>
      </c>
      <c r="D14" s="16">
        <f t="shared" si="2"/>
        <v>625.93495934959344</v>
      </c>
      <c r="E14" s="12">
        <v>0.23</v>
      </c>
      <c r="F14" s="18">
        <v>769.9</v>
      </c>
      <c r="G14" s="19">
        <v>10</v>
      </c>
      <c r="H14" s="15">
        <f t="shared" si="0"/>
        <v>6259.3495934959346</v>
      </c>
      <c r="I14" s="15">
        <f t="shared" si="1"/>
        <v>7699</v>
      </c>
    </row>
    <row r="15" spans="1:15" ht="367.8" customHeight="1" x14ac:dyDescent="0.3">
      <c r="A15" s="17">
        <v>743955</v>
      </c>
      <c r="B15" s="17" t="s">
        <v>15</v>
      </c>
      <c r="C15" s="13" t="s">
        <v>22</v>
      </c>
      <c r="D15" s="16">
        <f t="shared" si="2"/>
        <v>3251.2195121951222</v>
      </c>
      <c r="E15" s="12">
        <v>0.23</v>
      </c>
      <c r="F15" s="18">
        <v>3999</v>
      </c>
      <c r="G15" s="19">
        <v>1</v>
      </c>
      <c r="H15" s="15">
        <f t="shared" si="0"/>
        <v>3251.2195121951222</v>
      </c>
      <c r="I15" s="15">
        <f t="shared" si="1"/>
        <v>3999</v>
      </c>
    </row>
    <row r="16" spans="1:15" ht="390" customHeight="1" x14ac:dyDescent="0.3">
      <c r="A16" s="17">
        <v>745440</v>
      </c>
      <c r="B16" s="17" t="s">
        <v>10</v>
      </c>
      <c r="C16" s="13" t="s">
        <v>21</v>
      </c>
      <c r="D16" s="16">
        <f t="shared" si="2"/>
        <v>146.26016260162604</v>
      </c>
      <c r="E16" s="12">
        <v>0.23</v>
      </c>
      <c r="F16" s="18">
        <v>179.9</v>
      </c>
      <c r="G16" s="19">
        <v>1</v>
      </c>
      <c r="H16" s="15">
        <f t="shared" si="0"/>
        <v>146.26016260162604</v>
      </c>
      <c r="I16" s="15">
        <f t="shared" si="1"/>
        <v>179.9</v>
      </c>
    </row>
    <row r="17" spans="1:9" ht="255" customHeight="1" x14ac:dyDescent="0.3">
      <c r="A17" s="17">
        <v>740566</v>
      </c>
      <c r="B17" s="17" t="s">
        <v>11</v>
      </c>
      <c r="C17" s="13" t="s">
        <v>20</v>
      </c>
      <c r="D17" s="16">
        <f t="shared" si="2"/>
        <v>455.20325203252031</v>
      </c>
      <c r="E17" s="12">
        <v>0.23</v>
      </c>
      <c r="F17" s="18">
        <v>559.9</v>
      </c>
      <c r="G17" s="19">
        <v>1</v>
      </c>
      <c r="H17" s="15">
        <f t="shared" si="0"/>
        <v>455.20325203252031</v>
      </c>
      <c r="I17" s="15">
        <f t="shared" si="1"/>
        <v>559.9</v>
      </c>
    </row>
    <row r="18" spans="1:9" ht="113.4" customHeight="1" x14ac:dyDescent="0.3">
      <c r="A18" s="17">
        <v>745585</v>
      </c>
      <c r="B18" s="17" t="s">
        <v>12</v>
      </c>
      <c r="C18" s="13" t="s">
        <v>19</v>
      </c>
      <c r="D18" s="16">
        <f t="shared" si="2"/>
        <v>487.72357723577232</v>
      </c>
      <c r="E18" s="12">
        <v>0.23</v>
      </c>
      <c r="F18" s="18">
        <v>599.9</v>
      </c>
      <c r="G18" s="19">
        <v>1</v>
      </c>
      <c r="H18" s="15">
        <f t="shared" si="0"/>
        <v>487.72357723577232</v>
      </c>
      <c r="I18" s="15">
        <f t="shared" si="1"/>
        <v>599.9</v>
      </c>
    </row>
    <row r="19" spans="1:9" ht="313.2" customHeight="1" x14ac:dyDescent="0.3">
      <c r="A19" s="17">
        <v>740469</v>
      </c>
      <c r="B19" s="17" t="s">
        <v>16</v>
      </c>
      <c r="C19" s="13" t="s">
        <v>18</v>
      </c>
      <c r="D19" s="16">
        <f t="shared" si="2"/>
        <v>487.72357723577232</v>
      </c>
      <c r="E19" s="12">
        <v>0.23</v>
      </c>
      <c r="F19" s="18">
        <v>599.9</v>
      </c>
      <c r="G19" s="19">
        <v>1</v>
      </c>
      <c r="H19" s="15">
        <f t="shared" si="0"/>
        <v>487.72357723577232</v>
      </c>
      <c r="I19" s="15">
        <f t="shared" si="1"/>
        <v>599.9</v>
      </c>
    </row>
    <row r="20" spans="1:9" ht="315.60000000000002" customHeight="1" x14ac:dyDescent="0.3">
      <c r="A20" s="17">
        <v>743821</v>
      </c>
      <c r="B20" s="17" t="s">
        <v>13</v>
      </c>
      <c r="C20" s="13" t="s">
        <v>39</v>
      </c>
      <c r="D20" s="16">
        <f t="shared" si="2"/>
        <v>406.42276422764229</v>
      </c>
      <c r="E20" s="12">
        <v>0.23</v>
      </c>
      <c r="F20" s="18">
        <v>499.9</v>
      </c>
      <c r="G20" s="19">
        <v>1</v>
      </c>
      <c r="H20" s="15">
        <f t="shared" si="0"/>
        <v>406.42276422764229</v>
      </c>
      <c r="I20" s="15">
        <f t="shared" si="1"/>
        <v>499.9</v>
      </c>
    </row>
    <row r="21" spans="1:9" ht="160.80000000000001" customHeight="1" x14ac:dyDescent="0.3">
      <c r="A21" s="17">
        <v>740355</v>
      </c>
      <c r="B21" s="17" t="s">
        <v>23</v>
      </c>
      <c r="C21" s="13" t="s">
        <v>38</v>
      </c>
      <c r="D21" s="16">
        <f t="shared" si="2"/>
        <v>195.04065040650408</v>
      </c>
      <c r="E21" s="12">
        <v>0.23</v>
      </c>
      <c r="F21" s="18">
        <v>239.9</v>
      </c>
      <c r="G21" s="19">
        <v>1</v>
      </c>
      <c r="H21" s="15">
        <f t="shared" si="0"/>
        <v>195.04065040650408</v>
      </c>
      <c r="I21" s="15">
        <f t="shared" si="1"/>
        <v>239.9</v>
      </c>
    </row>
    <row r="22" spans="1:9" ht="244.8" customHeight="1" x14ac:dyDescent="0.3">
      <c r="A22" s="17">
        <v>744962</v>
      </c>
      <c r="B22" s="17" t="s">
        <v>30</v>
      </c>
      <c r="C22" s="13" t="s">
        <v>37</v>
      </c>
      <c r="D22" s="16">
        <f t="shared" si="2"/>
        <v>21008.048780487807</v>
      </c>
      <c r="E22" s="12">
        <v>0.23</v>
      </c>
      <c r="F22" s="18">
        <v>25839.9</v>
      </c>
      <c r="G22" s="19">
        <v>1</v>
      </c>
      <c r="H22" s="15">
        <f t="shared" si="0"/>
        <v>21008.048780487807</v>
      </c>
      <c r="I22" s="15">
        <f t="shared" si="1"/>
        <v>25839.9</v>
      </c>
    </row>
    <row r="23" spans="1:9" ht="120.6" customHeight="1" x14ac:dyDescent="0.3">
      <c r="A23" s="17">
        <v>741596</v>
      </c>
      <c r="B23" s="17" t="s">
        <v>31</v>
      </c>
      <c r="C23" s="13" t="s">
        <v>36</v>
      </c>
      <c r="D23" s="16">
        <f t="shared" si="2"/>
        <v>1910.4878048780488</v>
      </c>
      <c r="E23" s="12">
        <v>0.23</v>
      </c>
      <c r="F23" s="18">
        <v>2349.9</v>
      </c>
      <c r="G23" s="19">
        <v>1</v>
      </c>
      <c r="H23" s="15">
        <f t="shared" si="0"/>
        <v>1910.4878048780488</v>
      </c>
      <c r="I23" s="15">
        <f t="shared" si="1"/>
        <v>2349.9</v>
      </c>
    </row>
    <row r="24" spans="1:9" ht="64.8" customHeight="1" x14ac:dyDescent="0.3">
      <c r="A24" s="17">
        <v>744431</v>
      </c>
      <c r="B24" s="17" t="s">
        <v>17</v>
      </c>
      <c r="C24" s="13" t="s">
        <v>24</v>
      </c>
      <c r="D24" s="16">
        <f t="shared" si="2"/>
        <v>1520.3252032520325</v>
      </c>
      <c r="E24" s="12">
        <v>0.23</v>
      </c>
      <c r="F24" s="18">
        <v>1870</v>
      </c>
      <c r="G24" s="19">
        <v>1</v>
      </c>
      <c r="H24" s="15">
        <f t="shared" ref="H24:H26" si="3">D24*G24</f>
        <v>1520.3252032520325</v>
      </c>
      <c r="I24" s="15">
        <f t="shared" ref="I24:I26" si="4">F24*G24</f>
        <v>1870</v>
      </c>
    </row>
    <row r="25" spans="1:9" ht="120.6" customHeight="1" x14ac:dyDescent="0.3">
      <c r="A25" s="17">
        <v>740128</v>
      </c>
      <c r="B25" s="17" t="s">
        <v>32</v>
      </c>
      <c r="C25" s="13" t="s">
        <v>35</v>
      </c>
      <c r="D25" s="16">
        <f t="shared" si="2"/>
        <v>487.72357723577232</v>
      </c>
      <c r="E25" s="12">
        <v>0.23</v>
      </c>
      <c r="F25" s="18">
        <v>599.9</v>
      </c>
      <c r="G25" s="19">
        <v>1</v>
      </c>
      <c r="H25" s="15">
        <f t="shared" si="3"/>
        <v>487.72357723577232</v>
      </c>
      <c r="I25" s="15">
        <f t="shared" si="4"/>
        <v>599.9</v>
      </c>
    </row>
    <row r="26" spans="1:9" ht="121.8" customHeight="1" x14ac:dyDescent="0.3">
      <c r="A26" s="17">
        <v>740130</v>
      </c>
      <c r="B26" s="17" t="s">
        <v>33</v>
      </c>
      <c r="C26" s="13" t="s">
        <v>34</v>
      </c>
      <c r="D26" s="16">
        <f t="shared" si="2"/>
        <v>487.72357723577232</v>
      </c>
      <c r="E26" s="12">
        <v>0.23</v>
      </c>
      <c r="F26" s="18">
        <v>599.9</v>
      </c>
      <c r="G26" s="19">
        <v>1</v>
      </c>
      <c r="H26" s="15">
        <f t="shared" si="3"/>
        <v>487.72357723577232</v>
      </c>
      <c r="I26" s="15">
        <f t="shared" si="4"/>
        <v>599.9</v>
      </c>
    </row>
  </sheetData>
  <mergeCells count="4">
    <mergeCell ref="A8:I8"/>
    <mergeCell ref="N1:N5"/>
    <mergeCell ref="A6:I6"/>
    <mergeCell ref="A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Zdziech</dc:creator>
  <cp:lastModifiedBy>Maria Zdziech</cp:lastModifiedBy>
  <cp:lastPrinted>2022-07-19T05:04:51Z</cp:lastPrinted>
  <dcterms:created xsi:type="dcterms:W3CDTF">2022-07-19T04:55:03Z</dcterms:created>
  <dcterms:modified xsi:type="dcterms:W3CDTF">2022-07-21T12:39:51Z</dcterms:modified>
</cp:coreProperties>
</file>