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8_{69E7E97A-DA65-4FDE-AA64-2BBBC64473CB}" xr6:coauthVersionLast="47" xr6:coauthVersionMax="47" xr10:uidLastSave="{00000000-0000-0000-0000-000000000000}"/>
  <bookViews>
    <workbookView xWindow="-108" yWindow="-108" windowWidth="23256" windowHeight="12576"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D12" i="1"/>
  <c r="F11" i="1"/>
  <c r="H35" i="1" l="1"/>
  <c r="I35" i="1"/>
  <c r="H36" i="1"/>
  <c r="I36" i="1"/>
  <c r="H37" i="1"/>
  <c r="I37" i="1"/>
  <c r="H38" i="1"/>
  <c r="I38" i="1"/>
  <c r="H39" i="1"/>
  <c r="I39" i="1"/>
  <c r="H40" i="1"/>
  <c r="I40" i="1"/>
  <c r="H28" i="1" l="1"/>
  <c r="H32" i="1"/>
  <c r="H27" i="1"/>
  <c r="I27" i="1"/>
  <c r="I28" i="1"/>
  <c r="H29" i="1"/>
  <c r="I29" i="1"/>
  <c r="H30" i="1"/>
  <c r="I30" i="1"/>
  <c r="H31" i="1"/>
  <c r="I31" i="1"/>
  <c r="I32" i="1"/>
  <c r="H33" i="1"/>
  <c r="I33" i="1"/>
  <c r="H34" i="1"/>
  <c r="I34" i="1"/>
  <c r="H20" i="1" l="1"/>
  <c r="H24" i="1"/>
  <c r="H12" i="1"/>
  <c r="I11" i="1"/>
  <c r="I24" i="1"/>
  <c r="H25" i="1"/>
  <c r="I25" i="1"/>
  <c r="H26" i="1"/>
  <c r="I26" i="1"/>
  <c r="H15" i="1"/>
  <c r="H16" i="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<sst xmlns="http://schemas.openxmlformats.org/spreadsheetml/2006/main" count="114" uniqueCount="114">
  <si>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</si>
  <si>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</si>
  <si>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</si>
  <si>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</si>
  <si>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</si>
  <si>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</si>
  <si>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</si>
  <si>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</si>
  <si>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</si>
  <si>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</si>
  <si>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</si>
  <si>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</si>
  <si>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</si>
  <si>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</si>
  <si>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Laptop Acer TravelMate P2 TMP215-53 i3</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</si>
  <si>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t>
  </si>
  <si>
    <t>Energia. To działa!</t>
  </si>
  <si>
    <t>EDU +CONCEPT 450 + KSIĄŻKA</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</si>
  <si>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</si>
  <si>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Nowatorskie podejście do nauczania z wykorzystaniem okularów do wirtualnej i rozszerzonej rzeczywistości. System został zaprojektowany tak aby w pełni zaangażować uczniów w kreatywne i ekscytujące nauczanie. Wizualizacje miejsc w trybie 360°, trójwymiarowe obiekty i złożone struktury na wyciągnięcie ręki to wszystko przenosi lekcje w zupełnie inny  wymiar. Zestaw posiada intuicyjny interfejs oraz łatwy dostęp do treści edukacyjnych zlokalizowanych na portalu dla nauczycieli. System ClassVR to nowoczesne narzędzia do realizacji podstawy programowej z wielu przedmiotów. Okulary posiadaj możliwość zakładania na okulary korekcyjne.</t>
  </si>
  <si>
    <t>ClassVR 8 PREMIUM 64 MB</t>
  </si>
  <si>
    <t>Licencja - 5 lat VR</t>
  </si>
  <si>
    <t>ZESTAW 16 - 150 000 ZŁ</t>
  </si>
  <si>
    <t>Drukarka 3D MakerBot Sketch.</t>
  </si>
  <si>
    <t>Zestaw FORBOT do kursu Arduino</t>
  </si>
  <si>
    <t>Filament PLA Sketch mix 0,8 kg - 24 szt.</t>
  </si>
  <si>
    <t>Kodak AZ1000</t>
  </si>
  <si>
    <t>Stacja lutownicza Zhaoxin 936DH - 75W</t>
  </si>
  <si>
    <t>Robot Dash</t>
  </si>
  <si>
    <t>Pociąg Intelino Starter Pack</t>
  </si>
  <si>
    <t>Pociąg Intelino Zestaw torów</t>
  </si>
  <si>
    <t>Pociąg Intelino Zestaw torów drewnianych</t>
  </si>
  <si>
    <t>INTELINO ZESTAW DODATKOWYCH ELEMENTÓW</t>
  </si>
  <si>
    <t>POCIĄG INTELINO ZESTAW MOSTÓW</t>
  </si>
  <si>
    <t>POCIĄG INTELINO ZESTAW TUNELI</t>
  </si>
  <si>
    <t>POCIĄG INTELINO ZESTAW TORÓW KRÓTKICH</t>
  </si>
  <si>
    <t>Klocki konstrukcyjne Edu Technic 420 el</t>
  </si>
  <si>
    <t>Zestaw elektroniczny BOFFIN I 300</t>
  </si>
  <si>
    <t>SMARTBEE Bez Barier Śniegologia SPE</t>
  </si>
  <si>
    <t>SMARTBEE Bez Barier Ruchome Piaski SPE</t>
  </si>
  <si>
    <t>SMARTBEE GENETYKA</t>
  </si>
  <si>
    <t>SMARTBEE ELEKTROSTATYKA</t>
  </si>
  <si>
    <t>SMARTBEE PRÓBA OGNIA</t>
  </si>
  <si>
    <t>SMARTBEE MECHANIKA</t>
  </si>
  <si>
    <t>POCIĄG ELEKTROMAG. I BUDOWA SILNIKA</t>
  </si>
  <si>
    <t>SMARTBEE HYDROFOBOWY PIASEK</t>
  </si>
  <si>
    <t>SMARTBEE KOLOROWA STRONA LUSTRA</t>
  </si>
  <si>
    <t>NIEWIDZIALNA SIŁA - ELEKTROMAGNES</t>
  </si>
  <si>
    <t>Walizka Długopisów Banach 3D (6 szt)</t>
  </si>
  <si>
    <t>Filamenty do długopisu Banach 3D - 200 m</t>
  </si>
  <si>
    <t>MULTI138</t>
  </si>
  <si>
    <t>Mobilny zestaw nagłośnieniowy</t>
  </si>
  <si>
    <t>Green screen mobilny w obudowie</t>
  </si>
  <si>
    <t>Pogoda i klimat</t>
  </si>
  <si>
    <t>Siły i oddziaływania</t>
  </si>
  <si>
    <t>Ziemia i Kosmos</t>
  </si>
  <si>
    <t>Zmieniająca się planeta Ziemia</t>
  </si>
  <si>
    <t>Struktura i właściwości materii</t>
  </si>
  <si>
    <t>Materia i energia w ekosystemach</t>
  </si>
  <si>
    <t>Życie w ekosystemach</t>
  </si>
  <si>
    <t>Struktury roślin i zwierząt</t>
  </si>
  <si>
    <t>Instrukcje BHP w szkole i poza nią(pods)</t>
  </si>
  <si>
    <t>Instrukcje BHP w szkole i poza nią</t>
  </si>
  <si>
    <t>Kompetencje techniczne i praktyczne</t>
  </si>
  <si>
    <t>Maszyny wokół nas-schematy działania</t>
  </si>
  <si>
    <t>TECHNIKA. Pakiet 3 programów</t>
  </si>
  <si>
    <t>PAKIET 3 PROGRAMÓW:
- Instrukcje BHP w szkole i poza nią
- Kompetencje techniczne i praktyczne
- Maszyny wokół nas- schematy działania
 zawierających interaktywne plansze i schematy poglądowe  zgodne z obowiązującą podstawą programową zajęć technicznych, stanowiących doskonałe uzupełnienie podręcznika przedmiotu  TECHNIKA kl. 4-6 szkoły podstawowej.
W skład materiałów cyfrowych opracowanych w programach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programach wchodzących w skład pakietu opracowano łącznie co najmniej 85 zagadnień z podstawy programowej przedmiotu "Technika", przykładowo:
Poza zasobami multimedialnymi zestaw powinien zawierać, co najmniej: 
- 36 dużych, atrakcyjnych i bogatych w treści laminowanych plansz informacyjnych oraz naklejki z oznaczeniami na niebezpieczne urządzenia.
Bezterminowe licencje dołączone do pakietu programów powinny pozwalać na pracę na minimum 3 stanowiskach online + 6 offline w przypadku każdego programu.</t>
  </si>
  <si>
    <t>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20 zagadnień z podstawy programowej przedmiotu "Technika", przykładowo:
- działanie mediów w naszym domu (np. co się dzieje ze ściekami, skąd się bierze woda w kranie lub prąd w gniazdku),
- jak działają popularne urządzenia (np. odkurzacz, pralka, lodówka), a także bardziej zaawansowane maszyny (np. drukarka 3D, mikroskop optyczny),
- jak działają otaczające nas maszyny (np. pojazdy latające, samochody).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t>
  </si>
  <si>
    <t>Interaktywne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40 zagadnień z podstawy programowej przedmiotu "Technika", przykładowo:
- rysunek techniczny, 
- rodzaje materiałów, ich zastosowanie i obróbka,
- posługiwanie się narzędziami (np. wiertarką, piłą, młotkiem),
- oznaczenia, symbole, np. na schematach elektrycznych, metkach odzieżowych,
- zasady ruchu drogowego oraz praktyczne informacje na temat konserwacji i naprawy roweru,
- zadania praktyczne (np. zbudowanie spadochronu, latawca czy mechanicznej dłoni),
- zdrowe odżywianie..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t>
  </si>
  <si>
    <t xml:space="preserve">Interaktywne plansze i schematy poglądowe  zgodne z obowiązującą podstawą programową zajęć technicznych, stanowiące doskonałe uzupełnienie podręcznika przedmiotu  TECHNIKA kl. 4-6 szkoły podstawowej. 
W skład materiałów cyfrowych opracowanych w programie pownny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25 zagadnień z podstawy programowej przedmiotu "Technika", przykładowo:
- zasady ogólne, np. unikanie obrażeń, higiena pracy, pierwsza pomoc, przyczyny wypadków, zachowanie w razie wypadków,
- specyficzne urządzenia: ostre narzędzia (np. nożyce do blachy, dłuto), gorące narzędzia (np. pistolet do klejenia, lutownica, żelazko), elektronarzędzia (np. wiertarka, wkrętarka, maszyna do szycia),
- BHP w domu, np. korzystanie z komputera, internetu, ochrona danych.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
</t>
  </si>
  <si>
    <t>Laboratorium Przyszłości. Instrukcie BHP w szkole i poza nią- ZESTAW PODSTAWOWY
Interaktywne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15 zagadnień z podstawy programowej przedmiotu "Technika", przykładowo:
- zasady ogólne, np. znaki bezpieczeństwa, środki ochrony osobistej, zagrożenia związane z eksploatacją urządzeń elektrycznych,
- specyficzne urządzenia: ostre narzędzia (np. nożyce do blachy, dłuto), gorące narzędzia (np. pistolet do klejenia, lutownica, żelazko), elektronarzędzia (np. wiertarka, wkrętarka, maszyna do szycia).
Poza zasobami multimedialnymi zestaw powinien zawierać, co najmniej: 
- 6 dużych, atrakcyjnych i bogatych w treści laminowanych plansz informacyjnych oraz naklejki z oznaczeniami na niebezpieczne urządzenia.
Bezterminowa licencja dołączona do programu powinna pozwalać na pracę na minimum 3 stanowiskach online + 6 offline.</t>
  </si>
  <si>
    <t>Zawartość modułu:
• przewodnik metodyczny dla nauczyciela w wersji drukowanej i cyfrowej, • scenariusze lekcji ze szczegółowo opisanymi eksperymentami i projektami edukacyjnymi, • drukowane materiały dla uczniów o zróżnicowanym poziomie, • dostęp do materiałów cyfrowych (atrakcyjne symulacje, ćwiczenia, testy, podręczniki multimedialne) dla uczniów i nauczycieli (licencja szkolna, bezterminowa), • mikroskop elektroniczny USB 25X200 z oprogramowaniem, • zestaw preparatów biologicznych 1 szt. w pudełku, • preparat: oko krowy, • preparat: mózg owcy, • preparat: kałamarnica (o dł. 30 cm), • olejek goździkowy (poj. 7 ml), • olejek miętowy (poj. 7 ml), • nożyczki sekcyjne (niklowane), • skalpel ze stali nierdzewnej (jednorazowy, niesterylny), • plansza sekcyjna (budowa oka krowy), • plansza sekcyjna (budowa kałamarnicy), • okulary ochronne (duże), • okulary ochronne, wentylowane, • grube rękawiczki nitrylowe, jednorazowe, niesterylne, bezpudrowe do celów laboratoryjnych, • diagnostyczna latarka lekarska, • latarka LED (z bateriami), • niebieski barwnik spożywczy (poj. 30 ml), • kleszczyki plastikowe (dł. 13 cm), • lupy, • szklana, płaska, przeźroczysta podkładka, • nasiona czerwonej fasoli, • nasiona rzodkiewki, • zestaw fotografii struktur roślinnych i zwierzęcych, • 4-kolorowy zestaw masy Playfoam, • ręczniki papierowe (rolka), • torebki papierowe, • waciki bawełniane (kulki), • papier ścierny (arkusz 5×5 cm), • tacki ze styropianu (17×23 cm), • woreczki foliowe „strunowe” (30×38 cm), • woreczki foliowe „strunowe” (5x 7,5 cm), • woreczki foliowe „strunowe” (10x 15 cm), • kubki plastikowe z pokrywkami (poj. 60 ml), • przeźroczyste kubki plastikowe (poj. 750 ml), • pojemnik z plastiku (poj. 3,7 l), • drewniane spinacze (klamerki), • plansza dydaktyczna 70×100 cm, „Komórki i tkanki”, • plansza dydaktyczna 70×100 cm, „Metoda badawcza”, • duża, wytrzymała skrzynia (tworzywo sztuczne, 50x60x30 cm).</t>
  </si>
  <si>
    <t>Zawartość modułu:
• przewodnik metodyczny dla nauczyciela w wersji drukowanej i cyfrowej, • scenariusze lekcji ze szczegółowo opisanymi eksperymentami i projektami edukacyjnymi, • drukowane materiały dla uczniów o zróżnicowanym poziomie, • dostęp do materiałów cyfrowych (atrakcyjne symulacje, ćwiczenia, testy, podręczniki multimedialne) dla uczniów i nauczycieli (licencja szkolna, bezterminowa), • przezroczysty, wytrzymały pojemnik z siatki do przechowywania motyli i innych owadów, • siatka do chwytania owadów, • zestaw 10 pojemników do obserwacji owadów z lupą, • opakowanie nasion ośmiu rodzajów roślin szybkorosnących, • zestaw do obserwacji rozwoju podziemnej części rośliny, • ziemia doniczkowa (poj. 2 l), • nawóz Osmocote, granulki (poj. 30 ml), • cylinder miarowy (menzurka) z naniesioną skalą (poj. 10 ml), • pipety skalowane (poj. 3 ml), • czerwony barwnik spożywczy w płynie (poj. 30 ml), • knot/sznurek bawełniany (dł. 10 cm), • plastikowe kleszczyki (dł. 12 cm), • drewniane spinacze (klamerki), • przezroczyste kolorowe żetony, • siatka / czerpak akwariowy (śr. 7,5 cm), • zestaw kart ze zwierzętami stadnymi, • zestaw kart przedstawiających zmienność cech, • fotografia nektarnika malachitowego, • makaron „kolanka” (waga 0,7 kg), • plastikowy pojemnik (poj. 3,7 l), • pojemniki / kubki plastikowe (poj. 230 ml), • pojemniki / kubki plastikowe (poj. 460 ml), • plastikowy kubek z pokrywką (poj. 30 ml, • miarka/kubek (poj. 60 ml), • plansza dydaktyczna 70×100 cm, „Metoda badawcza”, • duża, wytrzymała skrzynia (tworzywo sztuczne, 50x60x30 cm).</t>
  </si>
  <si>
    <t>Zawartość modułu:
 • przewodnik metodyczny dla nauczyciela w wersji drukowanej i cyfrowej, • scenariusze lekcji ze szczegółowo opisanymi eksperymentami i projektami edukacyjnymi, • drukowane materiały dla uczniów o zróżnicowanym poziomie, • dostęp do materiałów cyfrowych (atrakcyjne symulacje, ćwiczenia, testy, podręczniki multimedialne) dla uczniów i nauczycieli (licencja szkolna, bezterminowa), • duże wypluwki sowy zawierające m.in. niestrawione resztki pokarmu (pazury, dzioby), • kleszczyki plastikowe (dł. 13 cm), • rękawiczki jednorazowe, polietylenowe, • lupy, • plastikowe butelki ze spryskiwaczem do zraszania, • nasiona rzodkiewki, • gleba doniczkowa (poj. 17 l), • nawóz w płynie (poj. 250 ml), • czerwona glina (waga 3,5 kg) w plastikowym wiaderku, • piasek akwariowy (waga 2,2 kg), • żwir akwariowy (waga 2,3 kg), • gleba do hodowli dżdżownic, • sól (waga 700 g), • duże, metalowe spinacze do dokumentów, (dł. 2,5 cm), • kartki (7,5×12 cm), • bawełniany knot, sznurek (dł. 10 cm), • cienki, mocny sznurek (dł. 60 m), • woreczki foliowe „strunowe” (30×38 cm), • pojemnik plastikowy (poj. 500 ml), • zamykany plastikowy pojemnik z otworem na dnie (poj. 230 ml), • kubek plastikowy (poj. 300 ml), • plastikowy pojemnik (poj. 3,5 l), • plansza „Sieci i łańcuchy pokarmowe” 70×100 cm, • plansza „Ptaki drapieżne/Sowy” 70×100 cm, • plansza dydaktyczna 70×100 cm, „Metoda badawcza”, • duża, wytrzymała skrzynia (tworzywo sztuczne, 50x60x30 cm).</t>
  </si>
  <si>
    <t>Zawartość: • 1 przewodnik metodyczny dla nauczyciela w wersji drukowanej i cyfrowej • 1 pakiet scenariuszy lekcji ze szczegółowo opisanymi eksperymentami i projektami edukacyjnymi • 1 pakiet drukowanych materiałów dla uczniów o zróżnicowanym poziomie • 1 dostęp do materiałów cyfrowych (atrakcyjne symulacje, ćwiczenia, testy, podręczniki multimedialne) dla uczniów i nauczycieli (licencja szkolna, bezterminowa) • 8 cylindrów miarowych poj. 1000 ml odpornych na chemikalia, kwasy, zasady, rozpuszczalniki; sterylizacja do 121ºC • 2 szklane zlewki laboratoryjne Pyrex poj. 100 ml odporne na chemikalia • 48 kolorowych balonów dł. 22 cm • 48 pipet poj. 3 ml, niesterylne • 8 przezroczystych lejków • 1 jodyna antyseptyczna 2% poj. 30 ml • 100 rękawiczek gumowych jednorazowych • 1 precyzyjna waga szkolna z odważnikami, wykonana z wytrzymałego tworzywa sztucznego, posiadająca 10 odważników z mosiądzu; zakres do 2 kg, dokładność 0,5 g • 2 termometry zanurzeniowe, metalowe • 1 laboratoryjne opiłki żelaza, waga 500 g • 30 lup • 12 różdżek magnetycznych • 25 podkładek metalowych, okrągłych śr. 8mm • 450 kulek szklanych • 1 gleba poj. 1 l • 8 bloczków wosku naturalnie białego • 8 zielonych modelin waga 100 g • 1 piasek akwariowy waga 2,2 kg • 1 żwir akwariowy waga 2 kg • 10 przeźroczystych słoików z zakrętką (tworzywo sztuczne) poj. 900 ml • 1 siatka 60×76 cm • 8 siatek 23×23 cm • 8 miarek/łyżek miarowych • 1 cienki, mocny sznurek dł. 60 m • 8 pojemników z plastiku poj. 5,5 l • 8 taśm maskujących szer. 20 mm • 8 tac z tworzywa sztucznego wymiaru 25x35cm • 8 miarek/kubków poj. 60 ml • 45 pojemniczków z pokrywką poj. 35 ml • 150 kubków z plastiku poj. 300 ml • 36 woreczków foliowych „strunowych” o wymiarach 15×15 cm • 1 plansza dydaktyczna „Metoda badawcza” 70×100 cm • 1 duża, wytrzymała skrzynia do przechowywania</t>
  </si>
  <si>
    <t>Zestaw powinien zawierać wyposażenie potrzebne do wykonania eksperymentów indywidualnie lub w zespołach uczniowskich (w klasie do min. 25 uczniów), a także odpowiednio przygotowane oraz uzupełniające pracę badawczą zasoby interaktywne. Zestaw powinien zawierać co najmniej: • szczegółowe scenariusze lekcji, opisy doświadczeń, eksperymentów i projektów edukacyjnych pozwalające na przeprowadzenie min. 22 lekcje badawcze trwające od 30 do 60 min., • przewodnik metodyczny dla nauczyciela w wersji drukowanej i cyfrowej; • drukowane materiały dla uczniów o zróżnicowanym poziomie; • dostęp do materiałów cyfrowych (symulacje przedstawiające zjawiska, ćwiczenia, testy sprawdzające wiedzę, podręczniki multimedialne przystępnie tłumaczące analizowane zjawiska) dla uczniów i nauczycieli -licencja szkolna, bezterminowa; • zestaw próbek 15 podstawowych rodzajów skał (magmowych, osadowych i metamorficznych), każde pudełko zawiera dodatkowo szkło powiększające, min.8 szt. • 8 próbek gleb występujących na Ziemi, min. 1 szt. • nietoksyczny, profesjonalny gips przeznaczony do prac artystycznych (waga min.1,5 kg), min. 1 szt. • piasek drobnoziarnisty, (waga min.1 kg), min. 3 szt. • wiaderko z czerwoną gliną (waga min. 3 kg), min. 2 szt. • pojemnik z nietoksyczną ciastoliną (waga min.1 kg) , min. 2 szt. • nóż z tworzywa sztucznego, min. 30 szt. • niebieskie kulki, min. 30 szt. • mała mata absorpcyjna, min. 15 • podkładka tekturowa, min. 15 szt. • wytrzymała, plastikowa łyżka, min. 15 szt. • gumowe korki, min. 7 szt. • samoprzylepna taśma rzepowa (dł. 20 cm), min. 2 szt. • wykałaczki, min. 1 opak. • rolka folii aluminiowej , min. 1 szt. • woreczki foliowe „strunowe” (30×38 cm), min. 10szt. • miska plastikowa, min. 1 szt. • plastikowe kubki , min. 15 szt. • karbowany pojemnik (20x16x7 cm), min. 7 szt. • pojemnik plastikowy (poj. 5,5 l) - min. 7 szt. • plansza dydaktyczna „Metoda badawcza”, min. 1 szt.; Całość zestawu winna być zapakowana w dwie odpowiednio duże, wytrzymałe skrzynie (lub równoważne) z tworzywa sztucznego gwarantujące bezpieczne przechowywanie i eksploatację. Każdy moduł jest zestawem klasowym, co oznacza, że zawiera kompletny zestaw elementów potrzebnych do przeprowadzenia doświadczeń w badawczych zespołach uczniowskich.</t>
  </si>
  <si>
    <t>Zestaw badawczy, dzięki któremu uczniowie poznają pojęcia związane z Wszechświatem oraz rolę Ziemi w Układzie Słonecznym. Analizują także wpływ Słońca i Księżyca na naszą planetę oraz poznają warstwy Ziemi. Zawartość: • 1 przewodnik metodyczny dla nauczyciela w wersji drukowanej i cyfrowej • 1 scenariusz lekcji ze szczegółowo opisanymi eksperymentami i projektami edukacyjnymi • 30 pakietów drukowanych materiałów dla uczniów o zróżnicowanym poziomie • 1 dostęp do materiałów cyfrowych (atrakcyjne symulacje, ćwiczenia, testy, podręczniki multimedialne) dla uczniów i nauczycieli (licencja szkolna, bezterminowa) • 1 Teleskop Celestron PowerSeeker 40 AZ Table Top lub równoważny • 16 kompasów magnetycznych • 16 zestawów kart - fazy księżyca • 1 magnetyczny układ słoneczny • 16 latarek LED z baterią • 1 nadmuchiwana piłka/globus (śr. 40 cm) • 30 elementów konstrukcyjnych K’NEX złączki • 24 elementów konstrukcyjnych K’NEX drążki (dł. 13 cm) • 24 elementów konstrukcyjne K’NEX kółka (śr. 5 cm) • 16 taśm mierniczych (dł. 150 cm) • 8 cylindrów miarowych (menzurka) z tworzywa sztucznego z naniesioną skalą (poj. 100 ml) • 8 strzykawek jednorazowych • 2 kolorowe kredy (12 kolorów) • 4 modeliny niebieskie (waga 100g) • 4 modeliny zielone (waga 100g) • 8 modelin czerwonych (waga 100g) • 30 kubków plastikowych (poj. 37ml) • 15 kubków plastikowych (poj. 200ml) • 1 plansza dydaktyczna 70×100 cm, „Metoda badawcza” • 1 duża, wytrzymała skrzynia (tworzywo sztuczne, 50x60x30 cm)</t>
  </si>
  <si>
    <t>Zawartość: • 1 przewodnik metodyczny dla nauczyciela w wersji drukowanej i cyfrowej • 1 scenariusz lekcji ze szczegółowo opisanymi eksperymentami i projektami edukacyjnymi • 1 pakiet drukowanych materiałów dla uczniów o zróżnicowanym poziomie • 1 dostęp do materiałów cyfrowych (atrakcyjne symulacje, ćwiczenia, testy, podręczniki multimedialne) dla uczniów i nauczycieli (licencja szkolna, bezterminowa) • 2 wagi elektroniczne, zakres 2 kg/0,1 g • 10 sprężyn „slinky” krocząca • 8 siłomierzy (dynamometrów) 250 g, których konstrukcja pozwala na zważenie zawieszonego obiektu, oraz zmierzenie siły nacisku lub naciągu. Urządzenia kalibrowane w gramach i Newtonach • 8 modeli samochodów (metal) • 12 stoperów, minutników • 8 poziomic, poziom/pion (dł. 15 cm) • 15 punktów podparcia, drewnianych • 8 równoważni • 1 opiłki żelaza (waga 625 g) • 10 szalek Petriego z pokrywką • 16 par magnesów z oznaczonymi biegunami (1×5 cm) • 16 magnesów, pierścieni (gr. 8 mm, śr. 36 mm, śr. otworu 18 mm) • 16 podkładek płaskich, ocynkowanych, śr. 7/8″ • 220 podkładek płaskich, stalowych, małych • 24 elementy konstrukcyjne K’NEX drążki (dł. 13 cm) • 24 kule styropianowe (śr. 3,5 cm) • 24 kule styropianowe (śr. 7,5 cm) • 10 małych, drewnianych szpulek • 5 papierów ściernych, drobnoziarnistych (arkusz 14×27 cm) • 5 arkuszy filcu zielonego (arkusz 20×30 cm) • 12 arkuszy folii bąbelkowej • 8 taśm mierniczych (dł. 150 cm) • 8 odważników plastikowych (11 krążków x 10 g) • 1 cienki, mocny sznurek (dł. 60 m) • 25 woreczków foliowych „strunowych” (roz. 30×45 cm) • 1 plansza dydaktyczna 70×100 cm, „Metoda badawcza” • 1 duża, wytrzymała skrzynia (tworzywo sztuczne, 50x60x30 cm)</t>
  </si>
  <si>
    <t>Zestaw powinien zawierać wyposażenie potrzebne do wykonania eksperymentów indywidualnie lub w zespołach uczniowskich (w klasie do min. 25 uczniów), a także odpowiednio przygotowane oraz uzupełniające pracę badawczą zasoby interaktywne. Zestaw powinien zawierać co najmniej: • szczegółowe scenariusze lekcji, opisy doświadczeń, eksperymentów i projektów edukacyjnych pozwalające na przeprowadzenie min. 21 lekcji badawczych trwających od 30 do 60 min., • przewodnik metodyczny dla nauczyciela w wersji drukowanej i cyfrowej; • drukowane materiały dla uczniów o zróżnicowanym poziomie; • dostęp do materiałów cyfrowych (symulacje przedstawiające zjawiska, ćwiczenia, testy sprawdzające wiedzę, podręczniki multimedialne przystępnie tłumaczące analizowane zjawiska) dla uczniów i nauczycieli -licencja szkolna, bezterminowa; • stacja pogodowa, min. 1 szt. • deszczomierz, min. 1 szt. • termometr, min. 10szt. • nadmuchiwana piłka/globus (śr. min. 35 cm), min. 1 szt. • rękaw, wskaźnik wiatru,min. 1 szt. • plansza dydaktyczna „Metoda badawcza”, min. 1 szt.; Całość zestawu winna być zapakowana w odpowiednio dużą, wytrzymałą skrzynię (lub równoważne) z tworzywa sztucznego gwarantującą bezpieczne przechowywanie i eksploatację. Każdy moduł jest zestawem klasowym, co oznacza, że zawiera kompletny zestaw elementów potrzebnych do przeprowadzenia doświadczeń w badawczych zespołach uczniowskich</t>
  </si>
  <si>
    <t>Zawartość: • 1 przewodnik metodyczny dla nauczyciela w wersji drukowanej i cyfrowej • 1 scenariusz lekcji ze szczegółowo opisanymi eksperymentami i projektami edukacyjnymi • 1 pakiet drukowanych materiałów dla uczniów o zróżnicowanym poziomie • 1 dostęp do materiałów cyfrowych (atrakcyjne symulacje, ćwiczenia, testy, podręczniki multimedialne) dla uczniów i nauczycieli (licencja szkolna, bezterminowa) • 1 elektroskop • 1 zestaw przewodników i izolatorów • 2 mierniki uniwersalne • 2 pałeczki do elektryzowania • 16 piłeczek pingpongowych • 36 baterii alkalicznych R20 • 45 uchwytów na baterie R20 • 5 brzęczyków elektrycznych • 5 silniczków elektrycznych • 20 mini żarówek 2V 0,06A • 30 oprawek mini żarówki • 1 przewód na rolce (dł. 30m) • 1 cążki do cięcia przewodów i zdejmowania izolacji • 30 termometrów zanurzeniowych z podwójną skalą, stopniami Celsjusza i Fahrenheita (zakres: od -10 do 110 stopni C) • 5 ogniw słonecznych (10×7 cm) • 10 prętów drewnianych (0,6×30 cm) • 40 niebieskich, nieprzeźroczystych kulek • 50 kartonów konstrukcyjnych (23×30 cm), kolor biały • 1 humus ogrodowy (poj. 1,6 l) • 8 pipet skalowanych (poj. 3 ml) • 16 linijek (dł. 30 cm) • 1 cienki, mocny sznurek (dł. 60 m) • 100 słomek do napojów, czerwone/białe (dł. 20 cm) • 150 słomek do napojów, przezroczyste (dł. 20 cm) • 8 pojemników plastikowych (poj. 5,5 l) • 8 rolek taśmy klejącej • 50 łyżeczek plastikowych • 10 pokrywek plastikowych (poj. 0,4 l) • 32 kubki plastikowe (poj. 250 ml) • 25 kubków styropianowych (poj. 230 ml) • 60 kubków plastikowych (poj. 30 ml) • 1 plansza dydaktyczna 70×100 cm, „Metoda badawcza” • 1 duża, wytrzymała skrzynia (tworzywo sztuczne, 50x60x30 cm).</t>
  </si>
  <si>
    <t>Łatwy w przechowywaniu mobilny green screen może służyć jako tło podczas streamingów czy kręcenia vlogów.
- mechanizm 150 x 200
- wydruk 148 x 200
- kolor - rozbarwiony na CMYK kolor pantonowy
- materiał: blockout</t>
  </si>
  <si>
    <t>PORT15VHF-BT to samodzielny, w pełni funkcjonalny system nagłośnieniowy – idealny w zastosowaniach mobilnych, dzięki wbudowanemu akumulatorowi wielokrotnego ładowania. Zestaw składa się z: wielofunkcyjnej aktywnej kolumny, dwóch mikrofonów bezprzewodowych, bezprzewodowego pilota sterującego oraz okablowania. Urządzenie zbudowane jest na wydajnym głośniku niskotonowym o średnicy 15”, moc szczytowa kolumny wynosi aż 800 W.</t>
  </si>
  <si>
    <t xml:space="preserve">Licencja umożliwia dostęp roczny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</si>
  <si>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Zestaw filamentów PLA Banach 3D 200 m, przeznaczony do długopisów 3D. Specjalnie przygotowany zestaw aby tworzyć kolorowe obiekty przestrzenne! Nie jest potrzebna cała kilogramowa rolka w jednym kolorze od teraz dostępne są zestawy 10 kolorów! Każdy kolor po 20m w odcinkach 1m, ułatwiających użytkowanie. Filament – to materiał dla druku bezpieczny dla dzieci (produkuje się go z roślin takich jak kukurydza, pszenica lub ziemniaki) i przyjazny dla środowiska. Materiał daje się też bez problemu obrabiać (dzięki czemu usunięcie ewentualnych pozostałości powstałych przy okazji wydruku nie stanowi problemu). Cechy PLA: relatywnie niska temperatura topnienia brak skurczu po schłodzeniu nie jest łatwopalny Informacje: Średnica filamentu: 1.75mm Ilość: 200m filamentu po 20m z każdego koloru Kolory w zestawie są wybierane losowo</t>
  </si>
  <si>
    <t>Nauka przez doświadczenia oraz kontakt ucznia z fizycznym przedmiotem czy modelem jest według wielu badań skuteczniejsza od posługiwania się opisami i zdjęciami.
Pracę zaczynamy od wspólnej realizacji prostych modeli przy pomocy długopisów do druku trójwymiarowego:
zmieniają rysunki w przestrzenne obiekty,
są łatwe w obsłudze do samodzielnego użycia przez uczniów na każdej lekcji i na zajęciach dodatkowych,
są szybkie – obiekt powstaje już po kilku minutach, integrują uczniów i uczą współpracy.
Każdy kto weźmie długopisy 3D do ręki zrozumie, że to bardzo proste!
Długopisy Banach 3D to zestaw:
Długopisów 3D – 6 szt.
Przenośnych baterii (power bank) do korzystania z długopisów 3D bez zasilania – 6 szt.
Materiału do druku – filamentu.
Szablonów do pracy w klasie z długopisami 3D.</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</si>
  <si>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</si>
  <si>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</si>
  <si>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</si>
  <si>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</si>
  <si>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</si>
  <si>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</si>
  <si>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</si>
  <si>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Ten zestaw zawiera wszystkie potrzebne akcesoria, komponenty oraz odczynniki do wykonania eksperymentów: Szachownicę Punnetta oraz Badanie odcisków palców.
Podczas aktywności dowiedzą się czym jest DNA, dzięki na czym polega dziedziczenie cech u organizmów żywych oraz sprawdzą działanie Szachownicy Punnetta. W kolejnym eksperymencie dzieci będą pobierać odciski palców dzięki własnoręcznie stworzonej substancji, a następnie będą analizować je pod lupą. Dodatkowo poznają nowe odczynniki chemiczne oraz dowiedzą się ciekawostek detektywistycznych.
Dzięki karcie AR, dzieci obejrzą model DNA w technologii rozszerzonej rzeczywistości (AR). 
Genetyka – zawartość
lupa (10 szt.)
kubeczki (10 szt.)
sączek do odciskania palców (10 szt.)
jodek potasu 5 ml (10 szt.)
pięciowodny siarczan (VI) miedzi (II) 2 g (10 szt.)
karta do AR (rozszerzonej rzeczywistości) (10 szt.)
rękawice ochronne (10 par)
Szachownica Punnetta (10 szt.)
karta nauczyciela 1 szt.
opracowanie eksperymentu w formie multimedialnej na nośniku pamięci: instrukcja ilustrowana do eksperymentu, instrukcja video, ciekawostki video, karta dla nauczyciela , karta ucznia (do druku) 1 sztuka</t>
  </si>
  <si>
    <t xml:space="preserve">Zawartość zestawu: RUCHOME PIASKI SPE
·        okulary ochronne  (2 szt.)
·        folia ochronna (1 szt.)
·        instrukcja (1 szt.)
·        karta pracy drukowana (1 szt.)
·        plan aktywności (1 szt.)
·        taca (1 szt.)
·        łyżka (2 szt.)
·        zlewka (1 szt.)
·        szalka Petriego (1 szt.)
·        suchy piasek 1 szt.
·        skrobia (1 szt.)
·        karta rozszerzonej rzeczywistości AR (1 szt.)
</t>
  </si>
  <si>
    <t>Zawartość zestawu ŚNIEGOLOGIA SPE
·        okulary ochronne  (2 szt.)
·        folia ochronna (1 szt.)
·        instrukcja (1 szt.)
·        karta pracy drukowana (1 szt.)
·        plan aktywności (1 szt.)
·        taca (1 szt.)
·        łyżka (2 szt.)
·        kubek (1 szt.)
·        próbówki z korkiem (3 szt.)
·        chlorek sodu (15 g)
·        poliakrylan sodu (15 g)
·        poliaktylan sodu (1 g)
·        strzykawka (1 szt.)
·        karta rozszerzonej rzeczywistości AR (1 szt.)</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</si>
  <si>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 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300 zawiera 60 elementów, z których można skonstruować następujące projekty: wykrywacz kłamstw, radio, czujnik wody, ciśnieniomierz, czujnik ruchu, miernik oporu, falę dźwiękową, laser i inne, w sumie 300 projektów, które zostały szczegółowo opisane w załączonej instrukcji.</t>
  </si>
  <si>
    <t>Zestaw z kołami zębatymi małymi i dużmi. Dodatkowo zawarte śmigła małe i duże urozmaicają budowane konstrukcje. Przy pomocy tych elementów dziecko w czasie zabawy zauważa zasady mechaniki.</t>
  </si>
  <si>
    <t>2 tory krzyżowe
4 krótkie tory IN-OUT
2 krótkie tory IN-IN
2 krótkie ścieżki OUT-OUT
8 łączników w kształcie "psiej kości'</t>
  </si>
  <si>
    <t>2 składane żółte wkładki do stacji
2 składane niebieskie wkładki tunelowe</t>
  </si>
  <si>
    <t>2 dwustronne tory najazdowe
4 wieże wspierające do układania w stos
1 składana wkładka z czerwonego mostka</t>
  </si>
  <si>
    <t>8 wież podporowych z osłonami kompatybilnych z LEGO Duplo</t>
  </si>
  <si>
    <t>Zestaw zawiera: 8 drewnianych ścieżek adaptera</t>
  </si>
  <si>
    <t>Zestaw zawiera:  20 torów (12 zakrętów, 4 proste, 4 dzielone tory)  40 płytek z kodami kolorystycznymi (10 białych, 8 zielonych, 8 czerwonych, 6 niebieskich, 4 żółte, 4 purpurowe)</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</si>
  <si>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 Wyposażony w zaawansowaną technologię robotyczną i imponującą listę funkcji, inteligentny pociąg Intelino jest zbudowany tak, aby zapewnić interaktywną zabawę i naukę STEM, jak żaden inny system pociągów przed nim.</t>
  </si>
  <si>
    <t>Jest przeznaczony dla dzieci w wieku powyżej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tabletu lub smartfona. Jest to robot edukacyjny, ponieważ przez zabawę z nim dzieci uczą się programowania (tworzenia zdarzeń, algorytmów, budowania sekwencji i pętli,i innych). 
Czas pracy do 3 godzin
Czas czuwania Do 30 dni
Czas ładowania Poniżej 1 godziny
Bateria litowo-jonowa 1,85Wh
Ładowanie przez Micro USB
Łączenie Bluetooth Smart 4 / LE</t>
  </si>
  <si>
    <t>Grotowa stacja lutownicza Zhaoxin 936DH o mocy całkowitej 75 W z płynnie regulowaną temperaturą od 200°C do 480°C. Urządzenie wyróżnia bardzo lekka kolba (tylko 45 g) oraz realny odczyt temperatury grota na wyświetlaczu. 
NAPIĘCIE ZASIL. OD 220 V AC
NAPIĘCIE ZASIL. DO 240 V AC
NAPIĘCIE NOMINAL. 230 V AC
MOC NOMINALNA 75 W
TEMPERATURA PRACY 200 - 480 °C
STACJA - WENTYLATOR W KOLBIE Nie
STACJA - REALNY ODCZYT TEMP. Tak
STACJA - HOTAIR Nie
STACJA - TYP A/C Cyfrowy</t>
  </si>
  <si>
    <t>Aparat KODAK Pixpro AZ1000 umożliwia wykonywanie zdjęć w rozdzielczości maksymalnej 5184×3888 pikseli. Urządzenie zostało wyposażone w optyczny stabilizator obrazu, który zapewnia doskonałą ostrość zdjęć nawet w trudnych warunkach. Redukcja efektu czerwonych oczu, technologia rozpoznawania twarzy i retusz upiększający, dają możliwość wykonywania wspaniałych portretów i zdjęć grupowych. Natomiast programy tematyczne pozwalają na automatyczne dobranie parametrów do rodzaju wykonywanych zdjęć, dzięki temu z łatwością uzyskasz wspaniałe zdjęcia natury, pejzaży i osób w ruchu. 
Rozdzielczość matrycy: 21,14 Mpix
Wielkość matrycy: 1/2,3''
Typ matrycy: CMOS BSI
Zoom optyczny: 102x
Zoom cyfrowy: 4x
Ogniskowa obiektywu: Ekwiwalent 19,5 - 1989 mm - dla formatu 35 mm
Przysłona: f/3.0 - 6.8
Zakres ISO: 100 - 3200
Stabilizacja obrazu: Optyczna
Rozdzielczość zdjęć: 5184 x 3888
Nagrywanie wideo:
3840 x 2160, do 30 kl./s
1920 x 1080, do 60 kl./s
Format zapisu: MP4
Zdjęcia seryjne: do 5 kl./s
Lampa błyskowa: Wbudowana
Rodzaje wyjść / wejść:
Czytnik kart SD - 1 szt., micro USB 2.0 - 1 szt.,micro HDMI - 1 szt.
Wizjer: Cyfrowy
Ekran LCD: 3"
Zasilanie: Akumulator LB-070
Wbudowany moduł Wi-Fi
Wysokość: 104 mm
Szerokość: 139 mm
Grubość: 119 mm
Waga: 777 g
Dołączone akcesoria:  Pasek na ramię,  Osłona na obiektyw, Zasilacz
Akumulator, Kabel USB, Płyta CD z oprogramowaniem
Gwarancja: 24 miesiące (gwarancja producenta)</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</si>
  <si>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</si>
  <si>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</si>
  <si>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t>
  </si>
  <si>
    <t>Materiał termoplastyczny, wykonany z odnawialnych surowców. PLA oferuje szybkie drukowanie, dobrą wytrzymałość na rozciąganie, wysoką sztywność, niską temperaturę topnienia i niską temperaturę ugięcia pod obciążeniem. 
Wygląd zewnętrzny: szpula 
Waga: 0,8 kg 
Średnica 1,75 mm
Biodegradowalny
Lekko połyskująca powierzchnia
Temperatura druku: 200-230°C 
19,2 kg w zestawie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</si>
  <si>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</si>
  <si>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 
Wyświetlacz 15,6” FHD IPS
Rozdzielczość 1 920 x 1 080
Procesor Intel® Core i3-1115G4
(1.7GHz, 3.0 GHz, 6MB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</si>
  <si>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Drukarka 3D MakerBot SKETCH – pakiet edukacyjny – 1 szt. ✓ Zabudowane boki drukarki 3D ✓ Łączność Wi-Fi ✓ Zdalny podgląd wydruku – wbudowana kamera ✓ Obszar roboczy – 15 x 15 x 15 cm ✓ Kompatybilny slicer – dedykowane, intuicyjne oprogramowanie MakerBot Print ✓ Gwarancja 24 miesiące ✓ Autoryzowany serwis na terenie Polski ✓ Serwis i wsparcie techniczne w języku polskim ✓ Instrukcja obsługi w języku polskim • Biodegradowalny filament PLA – 5 kg • Stół roboczy – 2 szt., zestaw narzędzi: szpachelka, cążki do usuwania podpór i akcesoria • Baza modeli 3D – gotowe modele 3D dedykowane dla szkół, podzielone kategoriami według przedmiotów oraz dostęp do ogromnej bazy modeli 3D MakerBot Thingiverse: https://www.thingiverse.com/education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MakerBot Cloud™ • Dostęp do kompatybilnej z drukarką 3D platformy projektowej TinkerCAD • Szkolenie startowe dla nauczycieli prowadzone w formie zdalnej oraz webinary konsultacyjne, na których będziemy odpowiadać na pytania i doradzać • Dedykowane, bardzo intuicyjne oprogramowanie MakerBot Print • Aplikacja MakerBot Connect na urządzenia mobilne • Wsparcie techniczne świadczone telefonicznie i mailowo przez okres 5 lat  Instrukcja obsługi w języku polskim. 
Pole robocze: 15 x 15 x 15 cm
Technologia: FDM
Stół roboczy: wymienny, podgrzewany blat
Temperatura druku: 15–30°C
Wyświetlacz: dotykowy
Prędkość druku: 10–100 mm/s
Łączność: USB, ethernet, Wi-Fi
Typ filamentu: PLA, Tough PLA
Filament PLA w zestawie: 5 kg
Dedykowane oprogramowanie: MakerBot Print
Zarządzanie wieloma drukarkami: Tak, MakerBot Cloud TM
Aplikacja mobilna: Tak, MakerBot Connect
Gwarancja podstawowa: 24 miesiące
Gwarancja rozszerzona: +12 miesięcy w ramach Pracowni Druku
3D
Wymiary drukarki: 43,3 x 42,3 x 36,5 cm
Waga: 11,8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</si>
</sst>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6" fillId="2" borderId="6" xfId="0" applyFont="1" applyFill="1" applyBorder="1" applyAlignment="1">
      <alignment horizontal="left" vertical="top" wrapText="1"/>
    </xf>
    <xf numFmtId="0" fontId="6" fillId="0" borderId="3" xfId="0" applyFont="1" applyBorder="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61"/>
  <sheetViews>
    <sheetView tabSelected="1" topLeftCell="A7" zoomScale="82" zoomScaleNormal="82" workbookViewId="0">
      <selection activeCell="A7" sqref="A7:I7"/>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7" width="8.88671875" style="3"/>
    <col min="8" max="9" width="9.33203125" style="3" bestFit="1" customWidth="1"/>
    <col min="14" max="14" width="9.77734375" customWidth="1"/>
  </cols>
  <sheetData>
    <row r="1" spans="1:15" ht="14.4" customHeight="1" x14ac:dyDescent="0.3">
      <c r="N1" s="20"/>
    </row>
    <row r="2" spans="1:15" x14ac:dyDescent="0.3">
      <c r="N2" s="20"/>
    </row>
    <row r="3" spans="1:15" x14ac:dyDescent="0.3">
      <c r="N3" s="20"/>
      <c r="O3" s="1"/>
    </row>
    <row r="4" spans="1:15" ht="16.8" customHeight="1" x14ac:dyDescent="0.3">
      <c r="N4" s="20"/>
    </row>
    <row r="5" spans="1:15" hidden="1" x14ac:dyDescent="0.3">
      <c r="N5" s="20"/>
    </row>
    <row r="6" spans="1:15" ht="49.8" customHeight="1" x14ac:dyDescent="0.3">
      <c r="A6" s="21" t="s">
        <v>0</v>
      </c>
      <c r="B6" s="21"/>
      <c r="C6" s="21"/>
      <c r="D6" s="21"/>
      <c r="E6" s="21"/>
      <c r="F6" s="21"/>
      <c r="G6" s="21"/>
      <c r="H6" s="21"/>
      <c r="I6" s="21"/>
      <c r="J6" s="2"/>
      <c r="K6" s="2"/>
      <c r="L6" s="2"/>
      <c r="M6" s="2"/>
      <c r="N6" s="2"/>
    </row>
    <row r="7" spans="1:15" ht="25.8" customHeight="1" x14ac:dyDescent="0.3">
      <c r="A7" s="22" t="s">
        <v>22</v>
      </c>
      <c r="B7" s="22"/>
      <c r="C7" s="22"/>
      <c r="D7" s="22"/>
      <c r="E7" s="22"/>
      <c r="F7" s="22"/>
      <c r="G7" s="22"/>
      <c r="H7" s="22"/>
      <c r="I7" s="22"/>
      <c r="J7" s="4"/>
      <c r="K7" s="4"/>
      <c r="L7" s="4"/>
      <c r="M7" s="4"/>
      <c r="N7" s="4"/>
    </row>
    <row r="8" spans="1:15" ht="6" customHeight="1" x14ac:dyDescent="0.3">
      <c r="A8" s="19"/>
      <c r="B8" s="19"/>
      <c r="C8" s="19"/>
      <c r="D8" s="19"/>
      <c r="E8" s="19"/>
      <c r="F8" s="19"/>
      <c r="G8" s="19"/>
      <c r="H8" s="19"/>
      <c r="I8" s="19"/>
    </row>
    <row r="9" spans="1:15" x14ac:dyDescent="0.3">
      <c r="A9" s="6"/>
      <c r="B9" s="6"/>
      <c r="C9" s="6"/>
      <c r="D9" s="13"/>
      <c r="E9" s="7"/>
      <c r="F9" s="13"/>
      <c r="G9" s="8"/>
      <c r="H9" s="5">
        <f>SUBTOTAL(9,H11:H2951)</f>
        <v>123109.83739837399</v>
      </c>
      <c r="I9" s="5">
        <f>SUBTOTAL(9,I11:I2951)</f>
        <v>149838.09999999998</v>
      </c>
    </row>
    <row r="10" spans="1:15" ht="40.799999999999997" x14ac:dyDescent="0.3">
      <c r="A10" s="9" t="s">
        <v>1</v>
      </c>
      <c r="B10" s="9" t="s">
        <v>2</v>
      </c>
      <c r="C10" s="9" t="s">
        <v>3</v>
      </c>
      <c r="D10" s="10" t="s">
        <v>4</v>
      </c>
      <c r="E10" s="11" t="s">
        <v>5</v>
      </c>
      <c r="F10" s="10" t="s">
        <v>6</v>
      </c>
      <c r="G10" s="9" t="s">
        <v>7</v>
      </c>
      <c r="H10" s="10" t="s">
        <v>8</v>
      </c>
      <c r="I10" s="10" t="s">
        <v>9</v>
      </c>
    </row>
    <row r="11" spans="1:15" ht="409.6" x14ac:dyDescent="0.3">
      <c r="A11" s="16">
        <v>741552</v>
      </c>
      <c r="B11" s="16" t="s">
        <v>23</v>
      </c>
      <c r="C11" s="24" t="s">
        <v>113</v>
      </c>
      <c r="D11" s="15">
        <v>6900</v>
      </c>
      <c r="E11" s="12">
        <v>0</v>
      </c>
      <c r="F11" s="17">
        <f>D11</f>
        <v>6900</v>
      </c>
      <c r="G11" s="18">
        <v>1</v>
      </c>
      <c r="H11" s="14">
        <f>D11*G11</f>
        <v>6900</v>
      </c>
      <c r="I11" s="14">
        <f>F11*G11</f>
        <v>6900</v>
      </c>
    </row>
    <row r="12" spans="1:15" ht="384" x14ac:dyDescent="0.3">
      <c r="A12" s="16">
        <v>734193</v>
      </c>
      <c r="B12" s="16" t="s">
        <v>14</v>
      </c>
      <c r="C12" s="24" t="s">
        <v>112</v>
      </c>
      <c r="D12" s="15">
        <f>F12/1.23</f>
        <v>2764.146341463415</v>
      </c>
      <c r="E12" s="12">
        <v>0.23</v>
      </c>
      <c r="F12" s="17">
        <v>3399.9</v>
      </c>
      <c r="G12" s="18">
        <v>1</v>
      </c>
      <c r="H12" s="14">
        <f t="shared" ref="H12:H23" si="0">D12*G12</f>
        <v>2764.146341463415</v>
      </c>
      <c r="I12" s="14">
        <f t="shared" ref="I12:I23" si="1">F12*G12</f>
        <v>3399.9</v>
      </c>
    </row>
    <row r="13" spans="1:15" ht="57.6" customHeight="1" x14ac:dyDescent="0.3">
      <c r="A13" s="16">
        <v>740331</v>
      </c>
      <c r="B13" s="16" t="s">
        <v>24</v>
      </c>
      <c r="C13" s="24" t="s">
        <v>111</v>
      </c>
      <c r="D13" s="15">
        <f t="shared" ref="D13:D61" si="2">F13/1.23</f>
        <v>268.21138211382112</v>
      </c>
      <c r="E13" s="12">
        <v>0.23</v>
      </c>
      <c r="F13" s="17">
        <v>329.9</v>
      </c>
      <c r="G13" s="18">
        <v>4</v>
      </c>
      <c r="H13" s="14">
        <f t="shared" si="0"/>
        <v>1072.8455284552845</v>
      </c>
      <c r="I13" s="14">
        <f t="shared" si="1"/>
        <v>1319.6</v>
      </c>
    </row>
    <row r="14" spans="1:15" ht="126" customHeight="1" x14ac:dyDescent="0.3">
      <c r="A14" s="16">
        <v>740871</v>
      </c>
      <c r="B14" s="16" t="s">
        <v>25</v>
      </c>
      <c r="C14" s="24" t="s">
        <v>110</v>
      </c>
      <c r="D14" s="15">
        <f t="shared" si="2"/>
        <v>1869.0243902439026</v>
      </c>
      <c r="E14" s="12">
        <v>0.23</v>
      </c>
      <c r="F14" s="17">
        <v>2298.9</v>
      </c>
      <c r="G14" s="18">
        <v>1</v>
      </c>
      <c r="H14" s="14">
        <f t="shared" si="0"/>
        <v>1869.0243902439026</v>
      </c>
      <c r="I14" s="14">
        <f t="shared" si="1"/>
        <v>2298.9</v>
      </c>
    </row>
    <row r="15" spans="1:15" ht="249.6" x14ac:dyDescent="0.3">
      <c r="A15" s="16">
        <v>745440</v>
      </c>
      <c r="B15" s="16" t="s">
        <v>10</v>
      </c>
      <c r="C15" s="24" t="s">
        <v>109</v>
      </c>
      <c r="D15" s="15">
        <f t="shared" si="2"/>
        <v>146.26016260162604</v>
      </c>
      <c r="E15" s="12">
        <v>0.23</v>
      </c>
      <c r="F15" s="17">
        <v>179.9</v>
      </c>
      <c r="G15" s="18">
        <v>1</v>
      </c>
      <c r="H15" s="14">
        <f t="shared" si="0"/>
        <v>146.26016260162604</v>
      </c>
      <c r="I15" s="14">
        <f t="shared" si="1"/>
        <v>179.9</v>
      </c>
    </row>
    <row r="16" spans="1:15" ht="141" customHeight="1" x14ac:dyDescent="0.3">
      <c r="A16" s="16">
        <v>740566</v>
      </c>
      <c r="B16" s="16" t="s">
        <v>11</v>
      </c>
      <c r="C16" s="24" t="s">
        <v>108</v>
      </c>
      <c r="D16" s="15">
        <f t="shared" si="2"/>
        <v>455.20325203252031</v>
      </c>
      <c r="E16" s="12">
        <v>0.23</v>
      </c>
      <c r="F16" s="17">
        <v>559.9</v>
      </c>
      <c r="G16" s="18">
        <v>1</v>
      </c>
      <c r="H16" s="14">
        <f t="shared" si="0"/>
        <v>455.20325203252031</v>
      </c>
      <c r="I16" s="14">
        <f t="shared" si="1"/>
        <v>559.9</v>
      </c>
    </row>
    <row r="17" spans="1:9" ht="103.8" customHeight="1" x14ac:dyDescent="0.3">
      <c r="A17" s="16">
        <v>745585</v>
      </c>
      <c r="B17" s="16" t="s">
        <v>12</v>
      </c>
      <c r="C17" s="24" t="s">
        <v>107</v>
      </c>
      <c r="D17" s="15">
        <f t="shared" si="2"/>
        <v>487.72357723577232</v>
      </c>
      <c r="E17" s="12">
        <v>0.23</v>
      </c>
      <c r="F17" s="17">
        <v>599.9</v>
      </c>
      <c r="G17" s="18">
        <v>1</v>
      </c>
      <c r="H17" s="14">
        <f t="shared" si="0"/>
        <v>487.72357723577232</v>
      </c>
      <c r="I17" s="14">
        <f t="shared" si="1"/>
        <v>599.9</v>
      </c>
    </row>
    <row r="18" spans="1:9" ht="216" customHeight="1" x14ac:dyDescent="0.3">
      <c r="A18" s="16">
        <v>743821</v>
      </c>
      <c r="B18" s="16" t="s">
        <v>13</v>
      </c>
      <c r="C18" s="24" t="s">
        <v>15</v>
      </c>
      <c r="D18" s="15">
        <f t="shared" si="2"/>
        <v>406.42276422764229</v>
      </c>
      <c r="E18" s="12">
        <v>0.23</v>
      </c>
      <c r="F18" s="17">
        <v>499.9</v>
      </c>
      <c r="G18" s="18">
        <v>1</v>
      </c>
      <c r="H18" s="14">
        <f t="shared" si="0"/>
        <v>406.42276422764229</v>
      </c>
      <c r="I18" s="14">
        <f t="shared" si="1"/>
        <v>499.9</v>
      </c>
    </row>
    <row r="19" spans="1:9" ht="408.6" customHeight="1" x14ac:dyDescent="0.3">
      <c r="A19" s="16">
        <v>743233</v>
      </c>
      <c r="B19" s="16" t="s">
        <v>26</v>
      </c>
      <c r="C19" s="24" t="s">
        <v>106</v>
      </c>
      <c r="D19" s="15">
        <f t="shared" si="2"/>
        <v>2845.4471544715448</v>
      </c>
      <c r="E19" s="12">
        <v>0.23</v>
      </c>
      <c r="F19" s="17">
        <v>3499.9</v>
      </c>
      <c r="G19" s="18">
        <v>1</v>
      </c>
      <c r="H19" s="14">
        <f t="shared" si="0"/>
        <v>2845.4471544715448</v>
      </c>
      <c r="I19" s="14">
        <f t="shared" si="1"/>
        <v>3499.9</v>
      </c>
    </row>
    <row r="20" spans="1:9" ht="134.4" x14ac:dyDescent="0.3">
      <c r="A20" s="16">
        <v>740352</v>
      </c>
      <c r="B20" s="16" t="s">
        <v>27</v>
      </c>
      <c r="C20" s="24" t="s">
        <v>105</v>
      </c>
      <c r="D20" s="15">
        <f t="shared" si="2"/>
        <v>195.04065040650408</v>
      </c>
      <c r="E20" s="12">
        <v>0.23</v>
      </c>
      <c r="F20" s="17">
        <v>239.9</v>
      </c>
      <c r="G20" s="18">
        <v>1</v>
      </c>
      <c r="H20" s="14">
        <f t="shared" si="0"/>
        <v>195.04065040650408</v>
      </c>
      <c r="I20" s="14">
        <f t="shared" si="1"/>
        <v>239.9</v>
      </c>
    </row>
    <row r="21" spans="1:9" ht="160.80000000000001" customHeight="1" x14ac:dyDescent="0.3">
      <c r="A21" s="16">
        <v>714200</v>
      </c>
      <c r="B21" s="16" t="s">
        <v>28</v>
      </c>
      <c r="C21" s="24" t="s">
        <v>104</v>
      </c>
      <c r="D21" s="15">
        <f t="shared" si="2"/>
        <v>812.92682926829264</v>
      </c>
      <c r="E21" s="12">
        <v>0.23</v>
      </c>
      <c r="F21" s="17">
        <v>999.9</v>
      </c>
      <c r="G21" s="18">
        <v>3</v>
      </c>
      <c r="H21" s="14">
        <f t="shared" si="0"/>
        <v>2438.7804878048778</v>
      </c>
      <c r="I21" s="14">
        <f t="shared" si="1"/>
        <v>2999.7</v>
      </c>
    </row>
    <row r="22" spans="1:9" ht="102" customHeight="1" x14ac:dyDescent="0.3">
      <c r="A22" s="16">
        <v>728327</v>
      </c>
      <c r="B22" s="16" t="s">
        <v>29</v>
      </c>
      <c r="C22" s="24" t="s">
        <v>103</v>
      </c>
      <c r="D22" s="15">
        <f t="shared" si="2"/>
        <v>447.07317073170731</v>
      </c>
      <c r="E22" s="12">
        <v>0.23</v>
      </c>
      <c r="F22" s="17">
        <v>549.9</v>
      </c>
      <c r="G22" s="18">
        <v>3</v>
      </c>
      <c r="H22" s="14">
        <f t="shared" si="0"/>
        <v>1341.219512195122</v>
      </c>
      <c r="I22" s="14">
        <f t="shared" si="1"/>
        <v>1649.6999999999998</v>
      </c>
    </row>
    <row r="23" spans="1:9" ht="41.4" customHeight="1" x14ac:dyDescent="0.3">
      <c r="A23" s="16">
        <v>728328</v>
      </c>
      <c r="B23" s="16" t="s">
        <v>30</v>
      </c>
      <c r="C23" s="24" t="s">
        <v>102</v>
      </c>
      <c r="D23" s="15">
        <f t="shared" si="2"/>
        <v>138.130081300813</v>
      </c>
      <c r="E23" s="12">
        <v>0.23</v>
      </c>
      <c r="F23" s="17">
        <v>169.9</v>
      </c>
      <c r="G23" s="18">
        <v>3</v>
      </c>
      <c r="H23" s="14">
        <f t="shared" si="0"/>
        <v>414.39024390243901</v>
      </c>
      <c r="I23" s="14">
        <f t="shared" si="1"/>
        <v>509.70000000000005</v>
      </c>
    </row>
    <row r="24" spans="1:9" ht="28.8" x14ac:dyDescent="0.3">
      <c r="A24" s="16">
        <v>728329</v>
      </c>
      <c r="B24" s="16" t="s">
        <v>31</v>
      </c>
      <c r="C24" s="24" t="s">
        <v>101</v>
      </c>
      <c r="D24" s="15">
        <f t="shared" si="2"/>
        <v>56.829268292682933</v>
      </c>
      <c r="E24" s="12">
        <v>0.23</v>
      </c>
      <c r="F24" s="17">
        <v>69.900000000000006</v>
      </c>
      <c r="G24" s="18">
        <v>3</v>
      </c>
      <c r="H24" s="14">
        <f t="shared" ref="H24:H26" si="3">D24*G24</f>
        <v>170.48780487804879</v>
      </c>
      <c r="I24" s="14">
        <f t="shared" ref="I24:I26" si="4">F24*G24</f>
        <v>209.70000000000002</v>
      </c>
    </row>
    <row r="25" spans="1:9" ht="28.8" x14ac:dyDescent="0.3">
      <c r="A25" s="16">
        <v>740464</v>
      </c>
      <c r="B25" s="16" t="s">
        <v>32</v>
      </c>
      <c r="C25" s="24" t="s">
        <v>100</v>
      </c>
      <c r="D25" s="15">
        <f t="shared" si="2"/>
        <v>105.60975609756098</v>
      </c>
      <c r="E25" s="12">
        <v>0.23</v>
      </c>
      <c r="F25" s="17">
        <v>129.9</v>
      </c>
      <c r="G25" s="18">
        <v>3</v>
      </c>
      <c r="H25" s="14">
        <f t="shared" si="3"/>
        <v>316.82926829268291</v>
      </c>
      <c r="I25" s="14">
        <f t="shared" si="4"/>
        <v>389.70000000000005</v>
      </c>
    </row>
    <row r="26" spans="1:9" ht="36" customHeight="1" x14ac:dyDescent="0.3">
      <c r="A26" s="16">
        <v>740465</v>
      </c>
      <c r="B26" s="16" t="s">
        <v>33</v>
      </c>
      <c r="C26" s="24" t="s">
        <v>99</v>
      </c>
      <c r="D26" s="15">
        <f t="shared" si="2"/>
        <v>105.60975609756098</v>
      </c>
      <c r="E26" s="12">
        <v>0.23</v>
      </c>
      <c r="F26" s="17">
        <v>129.9</v>
      </c>
      <c r="G26" s="18">
        <v>3</v>
      </c>
      <c r="H26" s="14">
        <f t="shared" si="3"/>
        <v>316.82926829268291</v>
      </c>
      <c r="I26" s="14">
        <f t="shared" si="4"/>
        <v>389.70000000000005</v>
      </c>
    </row>
    <row r="27" spans="1:9" ht="30.6" customHeight="1" x14ac:dyDescent="0.3">
      <c r="A27" s="16">
        <v>740466</v>
      </c>
      <c r="B27" s="16" t="s">
        <v>34</v>
      </c>
      <c r="C27" s="24" t="s">
        <v>98</v>
      </c>
      <c r="D27" s="15">
        <f t="shared" si="2"/>
        <v>56.829268292682933</v>
      </c>
      <c r="E27" s="12">
        <v>0.23</v>
      </c>
      <c r="F27" s="17">
        <v>69.900000000000006</v>
      </c>
      <c r="G27" s="18">
        <v>3</v>
      </c>
      <c r="H27" s="14">
        <f t="shared" ref="H27:H34" si="5">D27*G27</f>
        <v>170.48780487804879</v>
      </c>
      <c r="I27" s="14">
        <f t="shared" ref="I27:I34" si="6">F27*G27</f>
        <v>209.70000000000002</v>
      </c>
    </row>
    <row r="28" spans="1:9" ht="53.4" customHeight="1" x14ac:dyDescent="0.3">
      <c r="A28" s="16">
        <v>740467</v>
      </c>
      <c r="B28" s="16" t="s">
        <v>35</v>
      </c>
      <c r="C28" s="24" t="s">
        <v>97</v>
      </c>
      <c r="D28" s="15">
        <f t="shared" si="2"/>
        <v>56.829268292682933</v>
      </c>
      <c r="E28" s="12">
        <v>0.23</v>
      </c>
      <c r="F28" s="17">
        <v>69.900000000000006</v>
      </c>
      <c r="G28" s="18">
        <v>3</v>
      </c>
      <c r="H28" s="14">
        <f t="shared" si="5"/>
        <v>170.48780487804879</v>
      </c>
      <c r="I28" s="14">
        <f t="shared" si="6"/>
        <v>209.70000000000002</v>
      </c>
    </row>
    <row r="29" spans="1:9" ht="111.6" customHeight="1" x14ac:dyDescent="0.3">
      <c r="A29" s="16">
        <v>736900</v>
      </c>
      <c r="B29" s="16" t="s">
        <v>17</v>
      </c>
      <c r="C29" s="24" t="s">
        <v>18</v>
      </c>
      <c r="D29" s="15">
        <f t="shared" si="2"/>
        <v>529.18699186991864</v>
      </c>
      <c r="E29" s="12">
        <v>0.23</v>
      </c>
      <c r="F29" s="17">
        <v>650.9</v>
      </c>
      <c r="G29" s="18">
        <v>3</v>
      </c>
      <c r="H29" s="14">
        <f t="shared" si="5"/>
        <v>1587.560975609756</v>
      </c>
      <c r="I29" s="14">
        <f t="shared" si="6"/>
        <v>1952.6999999999998</v>
      </c>
    </row>
    <row r="30" spans="1:9" ht="38.4" x14ac:dyDescent="0.3">
      <c r="A30" s="16">
        <v>720590</v>
      </c>
      <c r="B30" s="16" t="s">
        <v>36</v>
      </c>
      <c r="C30" s="24" t="s">
        <v>96</v>
      </c>
      <c r="D30" s="15">
        <f t="shared" si="2"/>
        <v>427.5609756097561</v>
      </c>
      <c r="E30" s="12">
        <v>0.23</v>
      </c>
      <c r="F30" s="17">
        <v>525.9</v>
      </c>
      <c r="G30" s="18">
        <v>3</v>
      </c>
      <c r="H30" s="14">
        <f t="shared" si="5"/>
        <v>1282.6829268292684</v>
      </c>
      <c r="I30" s="14">
        <f t="shared" si="6"/>
        <v>1577.6999999999998</v>
      </c>
    </row>
    <row r="31" spans="1:9" ht="201.6" x14ac:dyDescent="0.3">
      <c r="A31" s="16">
        <v>739872</v>
      </c>
      <c r="B31" s="16" t="s">
        <v>37</v>
      </c>
      <c r="C31" s="24" t="s">
        <v>95</v>
      </c>
      <c r="D31" s="15">
        <f t="shared" si="2"/>
        <v>235.6910569105691</v>
      </c>
      <c r="E31" s="12">
        <v>0.23</v>
      </c>
      <c r="F31" s="17">
        <v>289.89999999999998</v>
      </c>
      <c r="G31" s="18">
        <v>3</v>
      </c>
      <c r="H31" s="14">
        <f t="shared" si="5"/>
        <v>707.07317073170725</v>
      </c>
      <c r="I31" s="14">
        <f t="shared" si="6"/>
        <v>869.69999999999993</v>
      </c>
    </row>
    <row r="32" spans="1:9" ht="148.80000000000001" customHeight="1" x14ac:dyDescent="0.3">
      <c r="A32" s="16">
        <v>743381</v>
      </c>
      <c r="B32" s="16" t="s">
        <v>38</v>
      </c>
      <c r="C32" s="24" t="s">
        <v>94</v>
      </c>
      <c r="D32" s="15">
        <f t="shared" si="2"/>
        <v>243.08943089430895</v>
      </c>
      <c r="E32" s="12">
        <v>0.23</v>
      </c>
      <c r="F32" s="17">
        <v>299</v>
      </c>
      <c r="G32" s="18">
        <v>3</v>
      </c>
      <c r="H32" s="14">
        <f t="shared" si="5"/>
        <v>729.26829268292681</v>
      </c>
      <c r="I32" s="14">
        <f t="shared" si="6"/>
        <v>897</v>
      </c>
    </row>
    <row r="33" spans="1:9" ht="132" customHeight="1" x14ac:dyDescent="0.3">
      <c r="A33" s="16">
        <v>743382</v>
      </c>
      <c r="B33" s="16" t="s">
        <v>39</v>
      </c>
      <c r="C33" s="24" t="s">
        <v>93</v>
      </c>
      <c r="D33" s="15">
        <f t="shared" si="2"/>
        <v>243.08943089430895</v>
      </c>
      <c r="E33" s="12">
        <v>0.23</v>
      </c>
      <c r="F33" s="17">
        <v>299</v>
      </c>
      <c r="G33" s="18">
        <v>3</v>
      </c>
      <c r="H33" s="14">
        <f t="shared" si="5"/>
        <v>729.26829268292681</v>
      </c>
      <c r="I33" s="14">
        <f t="shared" si="6"/>
        <v>897</v>
      </c>
    </row>
    <row r="34" spans="1:9" ht="286.8" customHeight="1" x14ac:dyDescent="0.3">
      <c r="A34" s="16">
        <v>743362</v>
      </c>
      <c r="B34" s="16" t="s">
        <v>40</v>
      </c>
      <c r="C34" s="24" t="s">
        <v>92</v>
      </c>
      <c r="D34" s="15">
        <f t="shared" si="2"/>
        <v>406.42276422764229</v>
      </c>
      <c r="E34" s="12">
        <v>0.23</v>
      </c>
      <c r="F34" s="17">
        <v>499.9</v>
      </c>
      <c r="G34" s="18">
        <v>3</v>
      </c>
      <c r="H34" s="14">
        <f t="shared" si="5"/>
        <v>1219.2682926829268</v>
      </c>
      <c r="I34" s="14">
        <f t="shared" si="6"/>
        <v>1499.6999999999998</v>
      </c>
    </row>
    <row r="35" spans="1:9" ht="153.6" x14ac:dyDescent="0.3">
      <c r="A35" s="16">
        <v>740129</v>
      </c>
      <c r="B35" s="16" t="s">
        <v>41</v>
      </c>
      <c r="C35" s="24" t="s">
        <v>91</v>
      </c>
      <c r="D35" s="15">
        <f t="shared" si="2"/>
        <v>487.72357723577232</v>
      </c>
      <c r="E35" s="12">
        <v>0.23</v>
      </c>
      <c r="F35" s="17">
        <v>599.9</v>
      </c>
      <c r="G35" s="18">
        <v>3</v>
      </c>
      <c r="H35" s="14">
        <f t="shared" ref="H35:H40" si="7">D35*G35</f>
        <v>1463.1707317073169</v>
      </c>
      <c r="I35" s="14">
        <f t="shared" ref="I35:I40" si="8">F35*G35</f>
        <v>1799.6999999999998</v>
      </c>
    </row>
    <row r="36" spans="1:9" ht="125.4" customHeight="1" x14ac:dyDescent="0.3">
      <c r="A36" s="16">
        <v>740130</v>
      </c>
      <c r="B36" s="16" t="s">
        <v>42</v>
      </c>
      <c r="C36" s="24" t="s">
        <v>90</v>
      </c>
      <c r="D36" s="15">
        <f t="shared" si="2"/>
        <v>487.72357723577232</v>
      </c>
      <c r="E36" s="12">
        <v>0.23</v>
      </c>
      <c r="F36" s="17">
        <v>599.9</v>
      </c>
      <c r="G36" s="18">
        <v>3</v>
      </c>
      <c r="H36" s="14">
        <f t="shared" si="7"/>
        <v>1463.1707317073169</v>
      </c>
      <c r="I36" s="14">
        <f t="shared" si="8"/>
        <v>1799.6999999999998</v>
      </c>
    </row>
    <row r="37" spans="1:9" ht="144" x14ac:dyDescent="0.3">
      <c r="A37" s="16">
        <v>740128</v>
      </c>
      <c r="B37" s="16" t="s">
        <v>43</v>
      </c>
      <c r="C37" s="24" t="s">
        <v>89</v>
      </c>
      <c r="D37" s="15">
        <f t="shared" si="2"/>
        <v>487.72357723577232</v>
      </c>
      <c r="E37" s="12">
        <v>0.23</v>
      </c>
      <c r="F37" s="17">
        <v>599.9</v>
      </c>
      <c r="G37" s="18">
        <v>3</v>
      </c>
      <c r="H37" s="14">
        <f t="shared" si="7"/>
        <v>1463.1707317073169</v>
      </c>
      <c r="I37" s="14">
        <f t="shared" si="8"/>
        <v>1799.6999999999998</v>
      </c>
    </row>
    <row r="38" spans="1:9" ht="153.6" x14ac:dyDescent="0.3">
      <c r="A38" s="16">
        <v>740127</v>
      </c>
      <c r="B38" s="16" t="s">
        <v>44</v>
      </c>
      <c r="C38" s="24" t="s">
        <v>88</v>
      </c>
      <c r="D38" s="15">
        <f t="shared" si="2"/>
        <v>406.42276422764229</v>
      </c>
      <c r="E38" s="12">
        <v>0.23</v>
      </c>
      <c r="F38" s="17">
        <v>499.9</v>
      </c>
      <c r="G38" s="18">
        <v>3</v>
      </c>
      <c r="H38" s="14">
        <f t="shared" si="7"/>
        <v>1219.2682926829268</v>
      </c>
      <c r="I38" s="14">
        <f t="shared" si="8"/>
        <v>1499.6999999999998</v>
      </c>
    </row>
    <row r="39" spans="1:9" ht="84" customHeight="1" x14ac:dyDescent="0.3">
      <c r="A39" s="16">
        <v>740126</v>
      </c>
      <c r="B39" s="16" t="s">
        <v>45</v>
      </c>
      <c r="C39" s="24" t="s">
        <v>87</v>
      </c>
      <c r="D39" s="15">
        <f t="shared" si="2"/>
        <v>406.42276422764229</v>
      </c>
      <c r="E39" s="12">
        <v>0.23</v>
      </c>
      <c r="F39" s="17">
        <v>499.9</v>
      </c>
      <c r="G39" s="18">
        <v>3</v>
      </c>
      <c r="H39" s="14">
        <f t="shared" si="7"/>
        <v>1219.2682926829268</v>
      </c>
      <c r="I39" s="14">
        <f t="shared" si="8"/>
        <v>1499.6999999999998</v>
      </c>
    </row>
    <row r="40" spans="1:9" ht="134.4" x14ac:dyDescent="0.3">
      <c r="A40" s="16">
        <v>740124</v>
      </c>
      <c r="B40" s="16" t="s">
        <v>46</v>
      </c>
      <c r="C40" s="24" t="s">
        <v>86</v>
      </c>
      <c r="D40" s="15">
        <f t="shared" si="2"/>
        <v>406.42276422764229</v>
      </c>
      <c r="E40" s="12">
        <v>0.23</v>
      </c>
      <c r="F40" s="17">
        <v>499.9</v>
      </c>
      <c r="G40" s="18">
        <v>3</v>
      </c>
      <c r="H40" s="14">
        <f t="shared" si="7"/>
        <v>1219.2682926829268</v>
      </c>
      <c r="I40" s="14">
        <f t="shared" si="8"/>
        <v>1499.6999999999998</v>
      </c>
    </row>
    <row r="41" spans="1:9" ht="96" x14ac:dyDescent="0.3">
      <c r="A41" s="16">
        <v>740125</v>
      </c>
      <c r="B41" s="23" t="s">
        <v>47</v>
      </c>
      <c r="C41" s="24" t="s">
        <v>85</v>
      </c>
      <c r="D41" s="15">
        <f t="shared" si="2"/>
        <v>406.42276422764229</v>
      </c>
      <c r="E41" s="12">
        <v>0.23</v>
      </c>
      <c r="F41" s="17">
        <v>499.9</v>
      </c>
      <c r="G41" s="18">
        <v>3</v>
      </c>
      <c r="H41" s="14">
        <f t="shared" ref="H41:H61" si="9">D41*G41</f>
        <v>1219.2682926829268</v>
      </c>
      <c r="I41" s="14">
        <f t="shared" ref="I41:I61" si="10">F41*G41</f>
        <v>1499.6999999999998</v>
      </c>
    </row>
    <row r="42" spans="1:9" ht="211.2" x14ac:dyDescent="0.3">
      <c r="A42" s="16">
        <v>740245</v>
      </c>
      <c r="B42" s="23" t="s">
        <v>48</v>
      </c>
      <c r="C42" s="24" t="s">
        <v>84</v>
      </c>
      <c r="D42" s="15">
        <f t="shared" si="2"/>
        <v>2838.1300813008133</v>
      </c>
      <c r="E42" s="12">
        <v>0.23</v>
      </c>
      <c r="F42" s="17">
        <v>3490.9</v>
      </c>
      <c r="G42" s="18">
        <v>2</v>
      </c>
      <c r="H42" s="14">
        <f t="shared" si="9"/>
        <v>5676.2601626016267</v>
      </c>
      <c r="I42" s="14">
        <f t="shared" si="10"/>
        <v>6981.8</v>
      </c>
    </row>
    <row r="43" spans="1:9" ht="163.19999999999999" x14ac:dyDescent="0.3">
      <c r="A43" s="16">
        <v>741320</v>
      </c>
      <c r="B43" s="23" t="s">
        <v>49</v>
      </c>
      <c r="C43" s="24" t="s">
        <v>83</v>
      </c>
      <c r="D43" s="15">
        <f t="shared" si="2"/>
        <v>138.130081300813</v>
      </c>
      <c r="E43" s="12">
        <v>0.23</v>
      </c>
      <c r="F43" s="17">
        <v>169.9</v>
      </c>
      <c r="G43" s="18">
        <v>2</v>
      </c>
      <c r="H43" s="14">
        <f t="shared" si="9"/>
        <v>276.26016260162601</v>
      </c>
      <c r="I43" s="14">
        <f t="shared" si="10"/>
        <v>339.8</v>
      </c>
    </row>
    <row r="44" spans="1:9" ht="124.8" x14ac:dyDescent="0.3">
      <c r="A44" s="16">
        <v>744962</v>
      </c>
      <c r="B44" s="23" t="s">
        <v>20</v>
      </c>
      <c r="C44" s="24" t="s">
        <v>19</v>
      </c>
      <c r="D44" s="15">
        <f t="shared" si="2"/>
        <v>21008.048780487807</v>
      </c>
      <c r="E44" s="12">
        <v>0.23</v>
      </c>
      <c r="F44" s="17">
        <v>25839.9</v>
      </c>
      <c r="G44" s="18">
        <v>1</v>
      </c>
      <c r="H44" s="14">
        <f t="shared" si="9"/>
        <v>21008.048780487807</v>
      </c>
      <c r="I44" s="14">
        <f t="shared" si="10"/>
        <v>25839.9</v>
      </c>
    </row>
    <row r="45" spans="1:9" ht="124.8" x14ac:dyDescent="0.3">
      <c r="A45" s="16">
        <v>741598</v>
      </c>
      <c r="B45" s="23" t="s">
        <v>21</v>
      </c>
      <c r="C45" s="24" t="s">
        <v>82</v>
      </c>
      <c r="D45" s="15">
        <f t="shared" si="2"/>
        <v>9471.4634146341468</v>
      </c>
      <c r="E45" s="12">
        <v>0.23</v>
      </c>
      <c r="F45" s="17">
        <v>11649.9</v>
      </c>
      <c r="G45" s="18">
        <v>1</v>
      </c>
      <c r="H45" s="14">
        <f t="shared" si="9"/>
        <v>9471.4634146341468</v>
      </c>
      <c r="I45" s="14">
        <f t="shared" si="10"/>
        <v>11649.9</v>
      </c>
    </row>
    <row r="46" spans="1:9" ht="86.4" x14ac:dyDescent="0.3">
      <c r="A46" s="16" t="s">
        <v>50</v>
      </c>
      <c r="B46" s="23" t="s">
        <v>51</v>
      </c>
      <c r="C46" s="24" t="s">
        <v>81</v>
      </c>
      <c r="D46" s="15">
        <f t="shared" si="2"/>
        <v>1463.3333333333335</v>
      </c>
      <c r="E46" s="12">
        <v>0.23</v>
      </c>
      <c r="F46" s="17">
        <v>1799.9</v>
      </c>
      <c r="G46" s="18">
        <v>2</v>
      </c>
      <c r="H46" s="14">
        <f t="shared" si="9"/>
        <v>2926.666666666667</v>
      </c>
      <c r="I46" s="14">
        <f t="shared" si="10"/>
        <v>3599.8</v>
      </c>
    </row>
    <row r="47" spans="1:9" ht="76.8" x14ac:dyDescent="0.3">
      <c r="A47" s="16">
        <v>741317</v>
      </c>
      <c r="B47" s="23" t="s">
        <v>52</v>
      </c>
      <c r="C47" s="24" t="s">
        <v>80</v>
      </c>
      <c r="D47" s="15">
        <f t="shared" si="2"/>
        <v>731.6260162601626</v>
      </c>
      <c r="E47" s="12">
        <v>0.23</v>
      </c>
      <c r="F47" s="17">
        <v>899.9</v>
      </c>
      <c r="G47" s="18">
        <v>1</v>
      </c>
      <c r="H47" s="14">
        <f t="shared" si="9"/>
        <v>731.6260162601626</v>
      </c>
      <c r="I47" s="14">
        <f t="shared" si="10"/>
        <v>899.9</v>
      </c>
    </row>
    <row r="48" spans="1:9" ht="282.60000000000002" customHeight="1" x14ac:dyDescent="0.3">
      <c r="A48" s="16">
        <v>717112</v>
      </c>
      <c r="B48" s="23" t="s">
        <v>16</v>
      </c>
      <c r="C48" s="24" t="s">
        <v>79</v>
      </c>
      <c r="D48" s="15">
        <f t="shared" si="2"/>
        <v>4463.4146341463411</v>
      </c>
      <c r="E48" s="12">
        <v>0.23</v>
      </c>
      <c r="F48" s="17">
        <v>5490</v>
      </c>
      <c r="G48" s="18">
        <v>1</v>
      </c>
      <c r="H48" s="14">
        <f t="shared" si="9"/>
        <v>4463.4146341463411</v>
      </c>
      <c r="I48" s="14">
        <f t="shared" si="10"/>
        <v>5490</v>
      </c>
    </row>
    <row r="49" spans="1:9" ht="244.8" customHeight="1" x14ac:dyDescent="0.3">
      <c r="A49" s="16">
        <v>717115</v>
      </c>
      <c r="B49" s="23" t="s">
        <v>53</v>
      </c>
      <c r="C49" s="24" t="s">
        <v>78</v>
      </c>
      <c r="D49" s="15">
        <f t="shared" si="2"/>
        <v>2674.7967479674799</v>
      </c>
      <c r="E49" s="12">
        <v>0.23</v>
      </c>
      <c r="F49" s="17">
        <v>3290</v>
      </c>
      <c r="G49" s="18">
        <v>1</v>
      </c>
      <c r="H49" s="14">
        <f t="shared" si="9"/>
        <v>2674.7967479674799</v>
      </c>
      <c r="I49" s="14">
        <f t="shared" si="10"/>
        <v>3290</v>
      </c>
    </row>
    <row r="50" spans="1:9" ht="271.2" customHeight="1" x14ac:dyDescent="0.3">
      <c r="A50" s="16">
        <v>717111</v>
      </c>
      <c r="B50" s="23" t="s">
        <v>54</v>
      </c>
      <c r="C50" s="24" t="s">
        <v>77</v>
      </c>
      <c r="D50" s="15">
        <f t="shared" si="2"/>
        <v>4951.2195121951218</v>
      </c>
      <c r="E50" s="12">
        <v>0.23</v>
      </c>
      <c r="F50" s="17">
        <v>6090</v>
      </c>
      <c r="G50" s="18">
        <v>1</v>
      </c>
      <c r="H50" s="14">
        <f t="shared" si="9"/>
        <v>4951.2195121951218</v>
      </c>
      <c r="I50" s="14">
        <f t="shared" si="10"/>
        <v>6090</v>
      </c>
    </row>
    <row r="51" spans="1:9" ht="255.6" customHeight="1" x14ac:dyDescent="0.3">
      <c r="A51" s="16">
        <v>717114</v>
      </c>
      <c r="B51" s="23" t="s">
        <v>55</v>
      </c>
      <c r="C51" s="24" t="s">
        <v>76</v>
      </c>
      <c r="D51" s="15">
        <f t="shared" si="2"/>
        <v>3569.1056910569105</v>
      </c>
      <c r="E51" s="12">
        <v>0.23</v>
      </c>
      <c r="F51" s="17">
        <v>4390</v>
      </c>
      <c r="G51" s="18">
        <v>1</v>
      </c>
      <c r="H51" s="14">
        <f t="shared" si="9"/>
        <v>3569.1056910569105</v>
      </c>
      <c r="I51" s="14">
        <f t="shared" si="10"/>
        <v>4390</v>
      </c>
    </row>
    <row r="52" spans="1:9" ht="385.8" customHeight="1" x14ac:dyDescent="0.3">
      <c r="A52" s="16">
        <v>717113</v>
      </c>
      <c r="B52" s="23" t="s">
        <v>56</v>
      </c>
      <c r="C52" s="24" t="s">
        <v>75</v>
      </c>
      <c r="D52" s="15">
        <f t="shared" si="2"/>
        <v>4463.4146341463411</v>
      </c>
      <c r="E52" s="12">
        <v>0.23</v>
      </c>
      <c r="F52" s="17">
        <v>5490</v>
      </c>
      <c r="G52" s="18">
        <v>1</v>
      </c>
      <c r="H52" s="14">
        <f t="shared" si="9"/>
        <v>4463.4146341463411</v>
      </c>
      <c r="I52" s="14">
        <f t="shared" si="10"/>
        <v>5490</v>
      </c>
    </row>
    <row r="53" spans="1:9" ht="311.39999999999998" customHeight="1" x14ac:dyDescent="0.3">
      <c r="A53" s="16">
        <v>717110</v>
      </c>
      <c r="B53" s="23" t="s">
        <v>57</v>
      </c>
      <c r="C53" s="24" t="s">
        <v>74</v>
      </c>
      <c r="D53" s="15">
        <f t="shared" si="2"/>
        <v>5357.7235772357726</v>
      </c>
      <c r="E53" s="12">
        <v>0.23</v>
      </c>
      <c r="F53" s="17">
        <v>6590</v>
      </c>
      <c r="G53" s="18">
        <v>1</v>
      </c>
      <c r="H53" s="14">
        <f t="shared" si="9"/>
        <v>5357.7235772357726</v>
      </c>
      <c r="I53" s="14">
        <f t="shared" si="10"/>
        <v>6590</v>
      </c>
    </row>
    <row r="54" spans="1:9" ht="264" customHeight="1" x14ac:dyDescent="0.3">
      <c r="A54" s="16">
        <v>717109</v>
      </c>
      <c r="B54" s="23" t="s">
        <v>58</v>
      </c>
      <c r="C54" s="24" t="s">
        <v>73</v>
      </c>
      <c r="D54" s="15">
        <f t="shared" si="2"/>
        <v>3569.1056910569105</v>
      </c>
      <c r="E54" s="12">
        <v>0.23</v>
      </c>
      <c r="F54" s="17">
        <v>4390</v>
      </c>
      <c r="G54" s="18">
        <v>1</v>
      </c>
      <c r="H54" s="14">
        <f t="shared" si="9"/>
        <v>3569.1056910569105</v>
      </c>
      <c r="I54" s="14">
        <f t="shared" si="10"/>
        <v>4390</v>
      </c>
    </row>
    <row r="55" spans="1:9" ht="283.2" customHeight="1" x14ac:dyDescent="0.3">
      <c r="A55" s="16">
        <v>717107</v>
      </c>
      <c r="B55" s="23" t="s">
        <v>59</v>
      </c>
      <c r="C55" s="24" t="s">
        <v>72</v>
      </c>
      <c r="D55" s="15">
        <f t="shared" si="2"/>
        <v>3569.1056910569105</v>
      </c>
      <c r="E55" s="12">
        <v>0.23</v>
      </c>
      <c r="F55" s="17">
        <v>4390</v>
      </c>
      <c r="G55" s="18">
        <v>1</v>
      </c>
      <c r="H55" s="14">
        <f t="shared" si="9"/>
        <v>3569.1056910569105</v>
      </c>
      <c r="I55" s="14">
        <f t="shared" si="10"/>
        <v>4390</v>
      </c>
    </row>
    <row r="56" spans="1:9" ht="340.8" customHeight="1" x14ac:dyDescent="0.3">
      <c r="A56" s="16">
        <v>717108</v>
      </c>
      <c r="B56" s="23" t="s">
        <v>60</v>
      </c>
      <c r="C56" s="24" t="s">
        <v>71</v>
      </c>
      <c r="D56" s="15">
        <f t="shared" si="2"/>
        <v>4463.4146341463411</v>
      </c>
      <c r="E56" s="12">
        <v>0.23</v>
      </c>
      <c r="F56" s="17">
        <v>5490</v>
      </c>
      <c r="G56" s="18">
        <v>1</v>
      </c>
      <c r="H56" s="14">
        <f t="shared" si="9"/>
        <v>4463.4146341463411</v>
      </c>
      <c r="I56" s="14">
        <f t="shared" si="10"/>
        <v>5490</v>
      </c>
    </row>
    <row r="57" spans="1:9" ht="307.2" x14ac:dyDescent="0.3">
      <c r="A57" s="16">
        <v>743151</v>
      </c>
      <c r="B57" s="23" t="s">
        <v>61</v>
      </c>
      <c r="C57" s="24" t="s">
        <v>70</v>
      </c>
      <c r="D57" s="15">
        <f t="shared" si="2"/>
        <v>812.92682926829264</v>
      </c>
      <c r="E57" s="12">
        <v>0.23</v>
      </c>
      <c r="F57" s="17">
        <v>999.9</v>
      </c>
      <c r="G57" s="18">
        <v>1</v>
      </c>
      <c r="H57" s="14">
        <f t="shared" si="9"/>
        <v>812.92682926829264</v>
      </c>
      <c r="I57" s="14">
        <f t="shared" si="10"/>
        <v>999.9</v>
      </c>
    </row>
    <row r="58" spans="1:9" ht="280.8" customHeight="1" x14ac:dyDescent="0.3">
      <c r="A58" s="16">
        <v>743152</v>
      </c>
      <c r="B58" s="23" t="s">
        <v>62</v>
      </c>
      <c r="C58" s="24" t="s">
        <v>69</v>
      </c>
      <c r="D58" s="15">
        <f t="shared" si="2"/>
        <v>1292.6829268292684</v>
      </c>
      <c r="E58" s="12">
        <v>0.23</v>
      </c>
      <c r="F58" s="17">
        <v>1590</v>
      </c>
      <c r="G58" s="18">
        <v>1</v>
      </c>
      <c r="H58" s="14">
        <f t="shared" si="9"/>
        <v>1292.6829268292684</v>
      </c>
      <c r="I58" s="14">
        <f t="shared" si="10"/>
        <v>1590</v>
      </c>
    </row>
    <row r="59" spans="1:9" ht="306" customHeight="1" x14ac:dyDescent="0.3">
      <c r="A59" s="16">
        <v>743155</v>
      </c>
      <c r="B59" s="23" t="s">
        <v>63</v>
      </c>
      <c r="C59" s="24" t="s">
        <v>68</v>
      </c>
      <c r="D59" s="15">
        <f t="shared" si="2"/>
        <v>1292.6829268292684</v>
      </c>
      <c r="E59" s="12">
        <v>0.23</v>
      </c>
      <c r="F59" s="17">
        <v>1590</v>
      </c>
      <c r="G59" s="18">
        <v>1</v>
      </c>
      <c r="H59" s="14">
        <f t="shared" si="9"/>
        <v>1292.6829268292684</v>
      </c>
      <c r="I59" s="14">
        <f t="shared" si="10"/>
        <v>1590</v>
      </c>
    </row>
    <row r="60" spans="1:9" ht="277.2" customHeight="1" x14ac:dyDescent="0.3">
      <c r="A60" s="16">
        <v>743153</v>
      </c>
      <c r="B60" s="23" t="s">
        <v>64</v>
      </c>
      <c r="C60" s="24" t="s">
        <v>67</v>
      </c>
      <c r="D60" s="15">
        <f t="shared" si="2"/>
        <v>1292.6829268292684</v>
      </c>
      <c r="E60" s="12">
        <v>0.23</v>
      </c>
      <c r="F60" s="17">
        <v>1590</v>
      </c>
      <c r="G60" s="18">
        <v>1</v>
      </c>
      <c r="H60" s="14">
        <f t="shared" si="9"/>
        <v>1292.6829268292684</v>
      </c>
      <c r="I60" s="14">
        <f t="shared" si="10"/>
        <v>1590</v>
      </c>
    </row>
    <row r="61" spans="1:9" ht="273.60000000000002" customHeight="1" x14ac:dyDescent="0.3">
      <c r="A61" s="16">
        <v>743154</v>
      </c>
      <c r="B61" s="23" t="s">
        <v>65</v>
      </c>
      <c r="C61" s="24" t="s">
        <v>66</v>
      </c>
      <c r="D61" s="15">
        <f t="shared" si="2"/>
        <v>3243.9024390243903</v>
      </c>
      <c r="E61" s="12">
        <v>0.23</v>
      </c>
      <c r="F61" s="17">
        <v>3990</v>
      </c>
      <c r="G61" s="18">
        <v>1</v>
      </c>
      <c r="H61" s="14">
        <f t="shared" si="9"/>
        <v>3243.9024390243903</v>
      </c>
      <c r="I61" s="14">
        <f t="shared" si="10"/>
        <v>3990</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2022-07-25T10:02:03Z</dcterms:modified>
</cp:coreProperties>
</file>