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zdzm\Desktop\gotowe zestawy LP 2022\"/>
    </mc:Choice>
  </mc:AlternateContent>
  <xr:revisionPtr revIDLastSave="0" documentId="8_{69E7E97A-DA65-4FDE-AA64-2BBBC64473CB}" xr6:coauthVersionLast="47" xr6:coauthVersionMax="47" xr10:uidLastSave="{00000000-0000-0000-0000-000000000000}"/>
  <bookViews>
    <workbookView xWindow="-108" yWindow="-108" windowWidth="23256" windowHeight="12576" xr2:uid="{0F95F1EE-2BC9-4E67-9830-CA60AAD6233D}"/>
  </bookViews>
  <sheets>
    <sheet name="Arkusz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 i="1" l="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D12" i="1"/>
  <c r="F11" i="1"/>
  <c r="H35" i="1" l="1"/>
  <c r="I35" i="1"/>
  <c r="H36" i="1"/>
  <c r="I36" i="1"/>
  <c r="H37" i="1"/>
  <c r="I37" i="1"/>
  <c r="H38" i="1"/>
  <c r="I38" i="1"/>
  <c r="H39" i="1"/>
  <c r="I39" i="1"/>
  <c r="H40" i="1"/>
  <c r="I40" i="1"/>
  <c r="H28" i="1" l="1"/>
  <c r="H32" i="1"/>
  <c r="H27" i="1"/>
  <c r="I27" i="1"/>
  <c r="I28" i="1"/>
  <c r="H29" i="1"/>
  <c r="I29" i="1"/>
  <c r="H30" i="1"/>
  <c r="I30" i="1"/>
  <c r="H31" i="1"/>
  <c r="I31" i="1"/>
  <c r="I32" i="1"/>
  <c r="H33" i="1"/>
  <c r="I33" i="1"/>
  <c r="H34" i="1"/>
  <c r="I34" i="1"/>
  <c r="H20" i="1" l="1"/>
  <c r="H24" i="1"/>
  <c r="H12" i="1"/>
  <c r="I11" i="1"/>
  <c r="I24" i="1"/>
  <c r="H25" i="1"/>
  <c r="I25" i="1"/>
  <c r="H26" i="1"/>
  <c r="I26" i="1"/>
  <c r="H15" i="1"/>
  <c r="H16" i="1"/>
  <c r="H19" i="1"/>
  <c r="H23" i="1"/>
  <c r="I12" i="1"/>
  <c r="I13" i="1"/>
  <c r="I14" i="1"/>
  <c r="I15" i="1"/>
  <c r="I16" i="1"/>
  <c r="I17" i="1"/>
  <c r="I18" i="1"/>
  <c r="I19" i="1"/>
  <c r="I20" i="1"/>
  <c r="I21" i="1"/>
  <c r="I22" i="1"/>
  <c r="I23" i="1"/>
  <c r="H13" i="1"/>
  <c r="H14" i="1"/>
  <c r="H17" i="1"/>
  <c r="H18" i="1"/>
  <c r="H21" i="1"/>
  <c r="H22" i="1"/>
  <c r="H11" i="1"/>
  <c r="I9" i="1" l="1"/>
  <c r="H9" i="1"/>
</calcChain>
</file>

<file path=xl/sharedStrings.xml><?xml version="1.0" encoding="utf-8"?>
<sst xmlns="http://schemas.openxmlformats.org/spreadsheetml/2006/main" count="114" uniqueCount="114">
  <si>
    <t>Dzień dobry, przedstawiam ofertę na produkty z projektu rządowego "Laboratoria przyszłości". 
W razie jakichkolwiek pytań - pozostaję do dyspozycji.
Z wyrazami szacunku</t>
  </si>
  <si>
    <t>INDEKS
PRODUKTU</t>
  </si>
  <si>
    <t>NAZWA PRODUKTU</t>
  </si>
  <si>
    <t>OPIS PRODUKTU</t>
  </si>
  <si>
    <t>CENA KAT. NETTO 
(za 1 szt) w zł</t>
  </si>
  <si>
    <t>VAT</t>
  </si>
  <si>
    <t>CENA KAT. BRUTTO 
(za 1 szt) w zł</t>
  </si>
  <si>
    <t>LICZBA PRODUKTÓW</t>
  </si>
  <si>
    <t>WARTOŚĆ KAT. NETTO
(liczba szt x cena kat) w zł</t>
  </si>
  <si>
    <t>WARTOŚĆ KAT. BRUTTO
(liczba szt x cena kat) w zł</t>
  </si>
  <si>
    <t>Statyw z szyną montażową</t>
  </si>
  <si>
    <t>Mikroport Boya BY-WM4 PRO K1</t>
  </si>
  <si>
    <t>Zestaw oświetlenia ciągłego LED- MAC</t>
  </si>
  <si>
    <t>Gimbal FeiyuTech Vlog Pocket 2</t>
  </si>
  <si>
    <t>Laptop Acer TravelMate P2 TMP215-53 i3</t>
  </si>
  <si>
    <t>FeiyuTech Vlog Pocket 2 to ultralekki, kieszonkowy gimbal do smartfona. Został wyposażony w ogrom możliwości i unikatowych funkcji. Idealna stabilizacja, inteligentne wykrywanie twarzy i obiektów, tryb portretowy, kontrola zoomu, obsługa za pomocą gestów. 
kolor: czarny
materiał wykonania: PC, PA6
zakres obrotu osi Tilt: 165°
zakres obrotu osi Roll: 323°
zakres obrotu osi Pan: 330°
wymiary rozłożonego gimbala: 24,8 x 9,4 x 6,4 cm
wymiary złożonego gimbala: 14,6 x 11,1 x 5,8 cm
waga: 272 g (bez akcesoriów)
udźwig: 250 g
mocowanie: statywowe żeńskie 1/4"
port ładowania: USB C
zasilanie: wbudowany akumulator (7.4 V / 1300 mAh / 9.62 Wh)
czas pracy na jednym ładowaniu: do 9 h (przy obciążeniu 150 g)
czas ładowania akumulatora: około 1,5 h (dla ładowarki 5V / 2A - szybkie ładowanie jest zabronione)</t>
  </si>
  <si>
    <t>Energia. To działa!</t>
  </si>
  <si>
    <t>EDU +CONCEPT 450 + KSIĄŻKA</t>
  </si>
  <si>
    <t>Podstawowy zestaw 450 klocków i scenariuszy lekcji jako narzędzie edukacyjne. W ciekawy i prosty sposób można przeprowadzić aktywne ćwiczenia z matematyki, kodowania, współpracy w grupie, treningu ręki. Ilość klocków umożliwia pracę całej, 20 osobowej grupy. Koła zębate, jako podstawowy element zestawu wprowadza w ruch konstrukcje. Trzeba je prawidłowo połączyć, aby wszystko się kręciło.
Zestaw zawiera:
• 450 klocków w pojemniku, w tym 40 platform,
• książkę ze scenariuszami lekcji,
• teczkę z kartami zadań i zestawem do kodowania.</t>
  </si>
  <si>
    <t>Nowatorskie podejście do nauczania z wykorzystaniem okularów do wirtualnej i rozszerzonej rzeczywistości. System został zaprojektowany tak aby w pełni zaangażować uczniów w kreatywne i ekscytujące nauczanie. Wizualizacje miejsc w trybie 360°, trójwymiarowe obiekty i złożone struktury na wyciągnięcie ręki to wszystko przenosi lekcje w zupełnie inny  wymiar. Zestaw posiada intuicyjny interfejs oraz łatwy dostęp do treści edukacyjnych zlokalizowanych na portalu dla nauczycieli. System ClassVR to nowoczesne narzędzia do realizacji podstawy programowej z wielu przedmiotów. Okulary posiadaj możliwość zakładania na okulary korekcyjne.</t>
  </si>
  <si>
    <t>ClassVR 8 PREMIUM 64 MB</t>
  </si>
  <si>
    <t>Licencja - 5 lat VR</t>
  </si>
  <si>
    <t>ZESTAW 16 - 150 000 ZŁ</t>
  </si>
  <si>
    <t>Drukarka 3D MakerBot Sketch.</t>
  </si>
  <si>
    <t>Zestaw FORBOT do kursu Arduino</t>
  </si>
  <si>
    <t>Filament PLA Sketch mix 0,8 kg - 24 szt.</t>
  </si>
  <si>
    <t>Kodak AZ1000</t>
  </si>
  <si>
    <t>Stacja lutownicza Zhaoxin 936DH - 75W</t>
  </si>
  <si>
    <t>Robot Dash</t>
  </si>
  <si>
    <t>Pociąg Intelino Starter Pack</t>
  </si>
  <si>
    <t>Pociąg Intelino Zestaw torów</t>
  </si>
  <si>
    <t>Pociąg Intelino Zestaw torów drewnianych</t>
  </si>
  <si>
    <t>INTELINO ZESTAW DODATKOWYCH ELEMENTÓW</t>
  </si>
  <si>
    <t>POCIĄG INTELINO ZESTAW MOSTÓW</t>
  </si>
  <si>
    <t>POCIĄG INTELINO ZESTAW TUNELI</t>
  </si>
  <si>
    <t>POCIĄG INTELINO ZESTAW TORÓW KRÓTKICH</t>
  </si>
  <si>
    <t>Klocki konstrukcyjne Edu Technic 420 el</t>
  </si>
  <si>
    <t>Zestaw elektroniczny BOFFIN I 300</t>
  </si>
  <si>
    <t>SMARTBEE Bez Barier Śniegologia SPE</t>
  </si>
  <si>
    <t>SMARTBEE Bez Barier Ruchome Piaski SPE</t>
  </si>
  <si>
    <t>SMARTBEE GENETYKA</t>
  </si>
  <si>
    <t>SMARTBEE ELEKTROSTATYKA</t>
  </si>
  <si>
    <t>SMARTBEE PRÓBA OGNIA</t>
  </si>
  <si>
    <t>SMARTBEE MECHANIKA</t>
  </si>
  <si>
    <t>POCIĄG ELEKTROMAG. I BUDOWA SILNIKA</t>
  </si>
  <si>
    <t>SMARTBEE HYDROFOBOWY PIASEK</t>
  </si>
  <si>
    <t>SMARTBEE KOLOROWA STRONA LUSTRA</t>
  </si>
  <si>
    <t>NIEWIDZIALNA SIŁA - ELEKTROMAGNES</t>
  </si>
  <si>
    <t>Walizka Długopisów Banach 3D (6 szt)</t>
  </si>
  <si>
    <t>Filamenty do długopisu Banach 3D - 200 m</t>
  </si>
  <si>
    <t>MULTI138</t>
  </si>
  <si>
    <t>Mobilny zestaw nagłośnieniowy</t>
  </si>
  <si>
    <t>Green screen mobilny w obudowie</t>
  </si>
  <si>
    <t>Pogoda i klimat</t>
  </si>
  <si>
    <t>Siły i oddziaływania</t>
  </si>
  <si>
    <t>Ziemia i Kosmos</t>
  </si>
  <si>
    <t>Zmieniająca się planeta Ziemia</t>
  </si>
  <si>
    <t>Struktura i właściwości materii</t>
  </si>
  <si>
    <t>Materia i energia w ekosystemach</t>
  </si>
  <si>
    <t>Życie w ekosystemach</t>
  </si>
  <si>
    <t>Struktury roślin i zwierząt</t>
  </si>
  <si>
    <t>Instrukcje BHP w szkole i poza nią(pods)</t>
  </si>
  <si>
    <t>Instrukcje BHP w szkole i poza nią</t>
  </si>
  <si>
    <t>Kompetencje techniczne i praktyczne</t>
  </si>
  <si>
    <t>Maszyny wokół nas-schematy działania</t>
  </si>
  <si>
    <t>TECHNIKA. Pakiet 3 programów</t>
  </si>
  <si>
    <t>PAKIET 3 PROGRAMÓW:
- Instrukcje BHP w szkole i poza nią
- Kompetencje techniczne i praktyczne
- Maszyny wokół nas- schematy działania
 zawierających interaktywne plansze i schematy poglądowe  zgodne z obowiązującą podstawą programową zajęć technicznych, stanowiących doskonałe uzupełnienie podręcznika przedmiotu  TECHNIKA kl. 4-6 szkoły podstawowej.
W skład materiałów cyfrowych opracowanych w programach powinny wchodzić m.in.: zdjęcia, ilustracje, filmy, schematy, a także dodatkowe ekrany z testami, które pozwalają nauczycielowi w łatwy sposób sprawdzić, czy lub w jakim stopniu uczniowie przyswoili daną wiedzę. 
Programy przeznaczone na dowolne urządzenia, w tym tablice i monitory interaktywne.
W programach wchodzących w skład pakietu opracowano łącznie co najmniej 85 zagadnień z podstawy programowej przedmiotu "Technika", przykładowo:
Poza zasobami multimedialnymi zestaw powinien zawierać, co najmniej: 
- 36 dużych, atrakcyjnych i bogatych w treści laminowanych plansz informacyjnych oraz naklejki z oznaczeniami na niebezpieczne urządzenia.
Bezterminowe licencje dołączone do pakietu programów powinny pozwalać na pracę na minimum 3 stanowiskach online + 6 offline w przypadku każdego programu.</t>
  </si>
  <si>
    <t>nteraktywne plansze i schematy poglądowe  zgodne z obowiązującą podstawą programową zajęć technicznych, stanowiące doskonałe uzupełnienie podręcznika przedmiotu  TECHNIKA kl. 4-6 szkoły podstawowej. 
W skład materiałów cyfrowych opracowanych w programie powinny wchodzić m.in.: zdjęcia, ilustracje, filmy, schematy, a także dodatkowe ekrany z testami, które pozwalają nauczycielowi w łatwy sposób sprawdzić, czy lub w jakim stopniu uczniowie przyswoili daną wiedzę. 
Programy przeznaczone na dowolne urządzenia, w tym tablice i monitory interaktywne.
W programie opracowano co najmniej 20 zagadnień z podstawy programowej przedmiotu "Technika", przykładowo:
- działanie mediów w naszym domu (np. co się dzieje ze ściekami, skąd się bierze woda w kranie lub prąd w gniazdku),
- jak działają popularne urządzenia (np. odkurzacz, pralka, lodówka), a także bardziej zaawansowane maszyny (np. drukarka 3D, mikroskop optyczny),
- jak działają otaczające nas maszyny (np. pojazdy latające, samochody).
Poza zasobami multimedialnymi zestaw powinien zawierać, co najmniej: 
- 12 dużych, atrakcyjnych i bogatych w treści laminowanych plansz informacyjnych oraz naklejki z oznaczeniami na niebezpieczne urządzenia.
Bezterminowa licencja dołączona do programu powinna pozwalać na pracę na minimum 3 stanowiskach online + 6 offline.</t>
  </si>
  <si>
    <t>Interaktywne plansze i schematy poglądowe  zgodne z obowiązującą podstawą programową zajęć technicznych, stanowiące doskonałe uzupełnienie podręcznika przedmiotu  TECHNIKA kl. 4-6 szkoły podstawowej.
W skład materiałów cyfrowych opracowanych w programie powinny wchodzić m.in.: zdjęcia, ilustracje, filmy, schematy, a także dodatkowe ekrany z testami, które pozwalają nauczycielowi w łatwy sposób sprawdzić, czy lub w jakim stopniu uczniowie przyswoili daną wiedzę. Programy przeznaczone na dowolne urządzenia, w tym tablice i monitory interaktywne.
W programie opracowano co najmniej 40 zagadnień z podstawy programowej przedmiotu "Technika", przykładowo:
- rysunek techniczny, 
- rodzaje materiałów, ich zastosowanie i obróbka,
- posługiwanie się narzędziami (np. wiertarką, piłą, młotkiem),
- oznaczenia, symbole, np. na schematach elektrycznych, metkach odzieżowych,
- zasady ruchu drogowego oraz praktyczne informacje na temat konserwacji i naprawy roweru,
- zadania praktyczne (np. zbudowanie spadochronu, latawca czy mechanicznej dłoni),
- zdrowe odżywianie..
Poza zasobami multimedialnymi zestaw powinien zawierać, co najmniej: 
- 12 dużych, atrakcyjnych i bogatych w treści laminowanych plansz informacyjnych oraz naklejki z oznaczeniami na niebezpieczne urządzenia.
Bezterminowa licencja dołączona do programu powinna pozwalać na pracę na minimum 3 stanowiskach online + 6 offline.</t>
  </si>
  <si>
    <t xml:space="preserve">Interaktywne plansze i schematy poglądowe  zgodne z obowiązującą podstawą programową zajęć technicznych, stanowiące doskonałe uzupełnienie podręcznika przedmiotu  TECHNIKA kl. 4-6 szkoły podstawowej. 
W skład materiałów cyfrowych opracowanych w programie pownny wchodzić m.in.: zdjęcia, ilustracje, filmy, schematy, a także dodatkowe ekrany z testami, które pozwalają nauczycielowi w łatwy sposób sprawdzić, czy lub w jakim stopniu uczniowie przyswoili daną wiedzę. Programy przeznaczone na dowolne urządzenia, w tym tablice i monitory interaktywne.
W programie opracowano co najmniej 25 zagadnień z podstawy programowej przedmiotu "Technika", przykładowo:
- zasady ogólne, np. unikanie obrażeń, higiena pracy, pierwsza pomoc, przyczyny wypadków, zachowanie w razie wypadków,
- specyficzne urządzenia: ostre narzędzia (np. nożyce do blachy, dłuto), gorące narzędzia (np. pistolet do klejenia, lutownica, żelazko), elektronarzędzia (np. wiertarka, wkrętarka, maszyna do szycia),
- BHP w domu, np. korzystanie z komputera, internetu, ochrona danych.
Poza zasobami multimedialnymi zestaw powinien zawierać, co najmniej: 
- 12 dużych, atrakcyjnych i bogatych w treści laminowanych plansz informacyjnych oraz naklejki z oznaczeniami na niebezpieczne urządzenia.
Bezterminowa licencja dołączona do programu powinna pozwalać na pracę na minimum 3 stanowiskach online + 6 offline
</t>
  </si>
  <si>
    <t>Laboratorium Przyszłości. Instrukcie BHP w szkole i poza nią- ZESTAW PODSTAWOWY
Interaktywne plansze i schematy poglądowe  zgodne z obowiązującą podstawą programową zajęć technicznych, stanowiące doskonałe uzupełnienie podręcznika przedmiotu  TECHNIKA kl. 4-6 szkoły podstawowej.
W skład materiałów cyfrowych opracowanych w programie powinny wchodzić m.in.: zdjęcia, ilustracje, filmy, schematy, a także dodatkowe ekrany z testami, które pozwalają nauczycielowi w łatwy sposób sprawdzić, czy lub w jakim stopniu uczniowie przyswoili daną wiedzę. Programy przeznaczone na dowolne urządzenia, w tym tablice i monitory interaktywne.
W programie opracowano co najmniej 15 zagadnień z podstawy programowej przedmiotu "Technika", przykładowo:
- zasady ogólne, np. znaki bezpieczeństwa, środki ochrony osobistej, zagrożenia związane z eksploatacją urządzeń elektrycznych,
- specyficzne urządzenia: ostre narzędzia (np. nożyce do blachy, dłuto), gorące narzędzia (np. pistolet do klejenia, lutownica, żelazko), elektronarzędzia (np. wiertarka, wkrętarka, maszyna do szycia).
Poza zasobami multimedialnymi zestaw powinien zawierać, co najmniej: 
- 6 dużych, atrakcyjnych i bogatych w treści laminowanych plansz informacyjnych oraz naklejki z oznaczeniami na niebezpieczne urządzenia.
Bezterminowa licencja dołączona do programu powinna pozwalać na pracę na minimum 3 stanowiskach online + 6 offline.</t>
  </si>
  <si>
    <t>Zawartość modułu:
• przewodnik metodyczny dla nauczyciela w wersji drukowanej i cyfrowej, • scenariusze lekcji ze szczegółowo opisanymi eksperymentami i projektami edukacyjnymi, • drukowane materiały dla uczniów o zróżnicowanym poziomie, • dostęp do materiałów cyfrowych (atrakcyjne symulacje, ćwiczenia, testy, podręczniki multimedialne) dla uczniów i nauczycieli (licencja szkolna, bezterminowa), • mikroskop elektroniczny USB 25X200 z oprogramowaniem, • zestaw preparatów biologicznych 1 szt. w pudełku, • preparat: oko krowy, • preparat: mózg owcy, • preparat: kałamarnica (o dł. 30 cm), • olejek goździkowy (poj. 7 ml), • olejek miętowy (poj. 7 ml), • nożyczki sekcyjne (niklowane), • skalpel ze stali nierdzewnej (jednorazowy, niesterylny), • plansza sekcyjna (budowa oka krowy), • plansza sekcyjna (budowa kałamarnicy), • okulary ochronne (duże), • okulary ochronne, wentylowane, • grube rękawiczki nitrylowe, jednorazowe, niesterylne, bezpudrowe do celów laboratoryjnych, • diagnostyczna latarka lekarska, • latarka LED (z bateriami), • niebieski barwnik spożywczy (poj. 30 ml), • kleszczyki plastikowe (dł. 13 cm), • lupy, • szklana, płaska, przeźroczysta podkładka, • nasiona czerwonej fasoli, • nasiona rzodkiewki, • zestaw fotografii struktur roślinnych i zwierzęcych, • 4-kolorowy zestaw masy Playfoam, • ręczniki papierowe (rolka), • torebki papierowe, • waciki bawełniane (kulki), • papier ścierny (arkusz 5×5 cm), • tacki ze styropianu (17×23 cm), • woreczki foliowe „strunowe” (30×38 cm), • woreczki foliowe „strunowe” (5x 7,5 cm), • woreczki foliowe „strunowe” (10x 15 cm), • kubki plastikowe z pokrywkami (poj. 60 ml), • przeźroczyste kubki plastikowe (poj. 750 ml), • pojemnik z plastiku (poj. 3,7 l), • drewniane spinacze (klamerki), • plansza dydaktyczna 70×100 cm, „Komórki i tkanki”, • plansza dydaktyczna 70×100 cm, „Metoda badawcza”, • duża, wytrzymała skrzynia (tworzywo sztuczne, 50x60x30 cm).</t>
  </si>
  <si>
    <t>Zawartość modułu:
• przewodnik metodyczny dla nauczyciela w wersji drukowanej i cyfrowej, • scenariusze lekcji ze szczegółowo opisanymi eksperymentami i projektami edukacyjnymi, • drukowane materiały dla uczniów o zróżnicowanym poziomie, • dostęp do materiałów cyfrowych (atrakcyjne symulacje, ćwiczenia, testy, podręczniki multimedialne) dla uczniów i nauczycieli (licencja szkolna, bezterminowa), • przezroczysty, wytrzymały pojemnik z siatki do przechowywania motyli i innych owadów, • siatka do chwytania owadów, • zestaw 10 pojemników do obserwacji owadów z lupą, • opakowanie nasion ośmiu rodzajów roślin szybkorosnących, • zestaw do obserwacji rozwoju podziemnej części rośliny, • ziemia doniczkowa (poj. 2 l), • nawóz Osmocote, granulki (poj. 30 ml), • cylinder miarowy (menzurka) z naniesioną skalą (poj. 10 ml), • pipety skalowane (poj. 3 ml), • czerwony barwnik spożywczy w płynie (poj. 30 ml), • knot/sznurek bawełniany (dł. 10 cm), • plastikowe kleszczyki (dł. 12 cm), • drewniane spinacze (klamerki), • przezroczyste kolorowe żetony, • siatka / czerpak akwariowy (śr. 7,5 cm), • zestaw kart ze zwierzętami stadnymi, • zestaw kart przedstawiających zmienność cech, • fotografia nektarnika malachitowego, • makaron „kolanka” (waga 0,7 kg), • plastikowy pojemnik (poj. 3,7 l), • pojemniki / kubki plastikowe (poj. 230 ml), • pojemniki / kubki plastikowe (poj. 460 ml), • plastikowy kubek z pokrywką (poj. 30 ml, • miarka/kubek (poj. 60 ml), • plansza dydaktyczna 70×100 cm, „Metoda badawcza”, • duża, wytrzymała skrzynia (tworzywo sztuczne, 50x60x30 cm).</t>
  </si>
  <si>
    <t>Zawartość modułu:
 • przewodnik metodyczny dla nauczyciela w wersji drukowanej i cyfrowej, • scenariusze lekcji ze szczegółowo opisanymi eksperymentami i projektami edukacyjnymi, • drukowane materiały dla uczniów o zróżnicowanym poziomie, • dostęp do materiałów cyfrowych (atrakcyjne symulacje, ćwiczenia, testy, podręczniki multimedialne) dla uczniów i nauczycieli (licencja szkolna, bezterminowa), • duże wypluwki sowy zawierające m.in. niestrawione resztki pokarmu (pazury, dzioby), • kleszczyki plastikowe (dł. 13 cm), • rękawiczki jednorazowe, polietylenowe, • lupy, • plastikowe butelki ze spryskiwaczem do zraszania, • nasiona rzodkiewki, • gleba doniczkowa (poj. 17 l), • nawóz w płynie (poj. 250 ml), • czerwona glina (waga 3,5 kg) w plastikowym wiaderku, • piasek akwariowy (waga 2,2 kg), • żwir akwariowy (waga 2,3 kg), • gleba do hodowli dżdżownic, • sól (waga 700 g), • duże, metalowe spinacze do dokumentów, (dł. 2,5 cm), • kartki (7,5×12 cm), • bawełniany knot, sznurek (dł. 10 cm), • cienki, mocny sznurek (dł. 60 m), • woreczki foliowe „strunowe” (30×38 cm), • pojemnik plastikowy (poj. 500 ml), • zamykany plastikowy pojemnik z otworem na dnie (poj. 230 ml), • kubek plastikowy (poj. 300 ml), • plastikowy pojemnik (poj. 3,5 l), • plansza „Sieci i łańcuchy pokarmowe” 70×100 cm, • plansza „Ptaki drapieżne/Sowy” 70×100 cm, • plansza dydaktyczna 70×100 cm, „Metoda badawcza”, • duża, wytrzymała skrzynia (tworzywo sztuczne, 50x60x30 cm).</t>
  </si>
  <si>
    <t>Zawartość: • 1 przewodnik metodyczny dla nauczyciela w wersji drukowanej i cyfrowej • 1 pakiet scenariuszy lekcji ze szczegółowo opisanymi eksperymentami i projektami edukacyjnymi • 1 pakiet drukowanych materiałów dla uczniów o zróżnicowanym poziomie • 1 dostęp do materiałów cyfrowych (atrakcyjne symulacje, ćwiczenia, testy, podręczniki multimedialne) dla uczniów i nauczycieli (licencja szkolna, bezterminowa) • 8 cylindrów miarowych poj. 1000 ml odpornych na chemikalia, kwasy, zasady, rozpuszczalniki; sterylizacja do 121ºC • 2 szklane zlewki laboratoryjne Pyrex poj. 100 ml odporne na chemikalia • 48 kolorowych balonów dł. 22 cm • 48 pipet poj. 3 ml, niesterylne • 8 przezroczystych lejków • 1 jodyna antyseptyczna 2% poj. 30 ml • 100 rękawiczek gumowych jednorazowych • 1 precyzyjna waga szkolna z odważnikami, wykonana z wytrzymałego tworzywa sztucznego, posiadająca 10 odważników z mosiądzu; zakres do 2 kg, dokładność 0,5 g • 2 termometry zanurzeniowe, metalowe • 1 laboratoryjne opiłki żelaza, waga 500 g • 30 lup • 12 różdżek magnetycznych • 25 podkładek metalowych, okrągłych śr. 8mm • 450 kulek szklanych • 1 gleba poj. 1 l • 8 bloczków wosku naturalnie białego • 8 zielonych modelin waga 100 g • 1 piasek akwariowy waga 2,2 kg • 1 żwir akwariowy waga 2 kg • 10 przeźroczystych słoików z zakrętką (tworzywo sztuczne) poj. 900 ml • 1 siatka 60×76 cm • 8 siatek 23×23 cm • 8 miarek/łyżek miarowych • 1 cienki, mocny sznurek dł. 60 m • 8 pojemników z plastiku poj. 5,5 l • 8 taśm maskujących szer. 20 mm • 8 tac z tworzywa sztucznego wymiaru 25x35cm • 8 miarek/kubków poj. 60 ml • 45 pojemniczków z pokrywką poj. 35 ml • 150 kubków z plastiku poj. 300 ml • 36 woreczków foliowych „strunowych” o wymiarach 15×15 cm • 1 plansza dydaktyczna „Metoda badawcza” 70×100 cm • 1 duża, wytrzymała skrzynia do przechowywania</t>
  </si>
  <si>
    <t>Zestaw powinien zawierać wyposażenie potrzebne do wykonania eksperymentów indywidualnie lub w zespołach uczniowskich (w klasie do min. 25 uczniów), a także odpowiednio przygotowane oraz uzupełniające pracę badawczą zasoby interaktywne. Zestaw powinien zawierać co najmniej: • szczegółowe scenariusze lekcji, opisy doświadczeń, eksperymentów i projektów edukacyjnych pozwalające na przeprowadzenie min. 22 lekcje badawcze trwające od 30 do 60 min., • przewodnik metodyczny dla nauczyciela w wersji drukowanej i cyfrowej; • drukowane materiały dla uczniów o zróżnicowanym poziomie; • dostęp do materiałów cyfrowych (symulacje przedstawiające zjawiska, ćwiczenia, testy sprawdzające wiedzę, podręczniki multimedialne przystępnie tłumaczące analizowane zjawiska) dla uczniów i nauczycieli -licencja szkolna, bezterminowa; • zestaw próbek 15 podstawowych rodzajów skał (magmowych, osadowych i metamorficznych), każde pudełko zawiera dodatkowo szkło powiększające, min.8 szt. • 8 próbek gleb występujących na Ziemi, min. 1 szt. • nietoksyczny, profesjonalny gips przeznaczony do prac artystycznych (waga min.1,5 kg), min. 1 szt. • piasek drobnoziarnisty, (waga min.1 kg), min. 3 szt. • wiaderko z czerwoną gliną (waga min. 3 kg), min. 2 szt. • pojemnik z nietoksyczną ciastoliną (waga min.1 kg) , min. 2 szt. • nóż z tworzywa sztucznego, min. 30 szt. • niebieskie kulki, min. 30 szt. • mała mata absorpcyjna, min. 15 • podkładka tekturowa, min. 15 szt. • wytrzymała, plastikowa łyżka, min. 15 szt. • gumowe korki, min. 7 szt. • samoprzylepna taśma rzepowa (dł. 20 cm), min. 2 szt. • wykałaczki, min. 1 opak. • rolka folii aluminiowej , min. 1 szt. • woreczki foliowe „strunowe” (30×38 cm), min. 10szt. • miska plastikowa, min. 1 szt. • plastikowe kubki , min. 15 szt. • karbowany pojemnik (20x16x7 cm), min. 7 szt. • pojemnik plastikowy (poj. 5,5 l) - min. 7 szt. • plansza dydaktyczna „Metoda badawcza”, min. 1 szt.; Całość zestawu winna być zapakowana w dwie odpowiednio duże, wytrzymałe skrzynie (lub równoważne) z tworzywa sztucznego gwarantujące bezpieczne przechowywanie i eksploatację. Każdy moduł jest zestawem klasowym, co oznacza, że zawiera kompletny zestaw elementów potrzebnych do przeprowadzenia doświadczeń w badawczych zespołach uczniowskich.</t>
  </si>
  <si>
    <t>Zestaw badawczy, dzięki któremu uczniowie poznają pojęcia związane z Wszechświatem oraz rolę Ziemi w Układzie Słonecznym. Analizują także wpływ Słońca i Księżyca na naszą planetę oraz poznają warstwy Ziemi. Zawartość: • 1 przewodnik metodyczny dla nauczyciela w wersji drukowanej i cyfrowej • 1 scenariusz lekcji ze szczegółowo opisanymi eksperymentami i projektami edukacyjnymi • 30 pakietów drukowanych materiałów dla uczniów o zróżnicowanym poziomie • 1 dostęp do materiałów cyfrowych (atrakcyjne symulacje, ćwiczenia, testy, podręczniki multimedialne) dla uczniów i nauczycieli (licencja szkolna, bezterminowa) • 1 Teleskop Celestron PowerSeeker 40 AZ Table Top lub równoważny • 16 kompasów magnetycznych • 16 zestawów kart - fazy księżyca • 1 magnetyczny układ słoneczny • 16 latarek LED z baterią • 1 nadmuchiwana piłka/globus (śr. 40 cm) • 30 elementów konstrukcyjnych K’NEX złączki • 24 elementów konstrukcyjnych K’NEX drążki (dł. 13 cm) • 24 elementów konstrukcyjne K’NEX kółka (śr. 5 cm) • 16 taśm mierniczych (dł. 150 cm) • 8 cylindrów miarowych (menzurka) z tworzywa sztucznego z naniesioną skalą (poj. 100 ml) • 8 strzykawek jednorazowych • 2 kolorowe kredy (12 kolorów) • 4 modeliny niebieskie (waga 100g) • 4 modeliny zielone (waga 100g) • 8 modelin czerwonych (waga 100g) • 30 kubków plastikowych (poj. 37ml) • 15 kubków plastikowych (poj. 200ml) • 1 plansza dydaktyczna 70×100 cm, „Metoda badawcza” • 1 duża, wytrzymała skrzynia (tworzywo sztuczne, 50x60x30 cm)</t>
  </si>
  <si>
    <t>Zawartość: • 1 przewodnik metodyczny dla nauczyciela w wersji drukowanej i cyfrowej • 1 scenariusz lekcji ze szczegółowo opisanymi eksperymentami i projektami edukacyjnymi • 1 pakiet drukowanych materiałów dla uczniów o zróżnicowanym poziomie • 1 dostęp do materiałów cyfrowych (atrakcyjne symulacje, ćwiczenia, testy, podręczniki multimedialne) dla uczniów i nauczycieli (licencja szkolna, bezterminowa) • 2 wagi elektroniczne, zakres 2 kg/0,1 g • 10 sprężyn „slinky” krocząca • 8 siłomierzy (dynamometrów) 250 g, których konstrukcja pozwala na zważenie zawieszonego obiektu, oraz zmierzenie siły nacisku lub naciągu. Urządzenia kalibrowane w gramach i Newtonach • 8 modeli samochodów (metal) • 12 stoperów, minutników • 8 poziomic, poziom/pion (dł. 15 cm) • 15 punktów podparcia, drewnianych • 8 równoważni • 1 opiłki żelaza (waga 625 g) • 10 szalek Petriego z pokrywką • 16 par magnesów z oznaczonymi biegunami (1×5 cm) • 16 magnesów, pierścieni (gr. 8 mm, śr. 36 mm, śr. otworu 18 mm) • 16 podkładek płaskich, ocynkowanych, śr. 7/8″ • 220 podkładek płaskich, stalowych, małych • 24 elementy konstrukcyjne K’NEX drążki (dł. 13 cm) • 24 kule styropianowe (śr. 3,5 cm) • 24 kule styropianowe (śr. 7,5 cm) • 10 małych, drewnianych szpulek • 5 papierów ściernych, drobnoziarnistych (arkusz 14×27 cm) • 5 arkuszy filcu zielonego (arkusz 20×30 cm) • 12 arkuszy folii bąbelkowej • 8 taśm mierniczych (dł. 150 cm) • 8 odważników plastikowych (11 krążków x 10 g) • 1 cienki, mocny sznurek (dł. 60 m) • 25 woreczków foliowych „strunowych” (roz. 30×45 cm) • 1 plansza dydaktyczna 70×100 cm, „Metoda badawcza” • 1 duża, wytrzymała skrzynia (tworzywo sztuczne, 50x60x30 cm)</t>
  </si>
  <si>
    <t>Zestaw powinien zawierać wyposażenie potrzebne do wykonania eksperymentów indywidualnie lub w zespołach uczniowskich (w klasie do min. 25 uczniów), a także odpowiednio przygotowane oraz uzupełniające pracę badawczą zasoby interaktywne. Zestaw powinien zawierać co najmniej: • szczegółowe scenariusze lekcji, opisy doświadczeń, eksperymentów i projektów edukacyjnych pozwalające na przeprowadzenie min. 21 lekcji badawczych trwających od 30 do 60 min., • przewodnik metodyczny dla nauczyciela w wersji drukowanej i cyfrowej; • drukowane materiały dla uczniów o zróżnicowanym poziomie; • dostęp do materiałów cyfrowych (symulacje przedstawiające zjawiska, ćwiczenia, testy sprawdzające wiedzę, podręczniki multimedialne przystępnie tłumaczące analizowane zjawiska) dla uczniów i nauczycieli -licencja szkolna, bezterminowa; • stacja pogodowa, min. 1 szt. • deszczomierz, min. 1 szt. • termometr, min. 10szt. • nadmuchiwana piłka/globus (śr. min. 35 cm), min. 1 szt. • rękaw, wskaźnik wiatru,min. 1 szt. • plansza dydaktyczna „Metoda badawcza”, min. 1 szt.; Całość zestawu winna być zapakowana w odpowiednio dużą, wytrzymałą skrzynię (lub równoważne) z tworzywa sztucznego gwarantującą bezpieczne przechowywanie i eksploatację. Każdy moduł jest zestawem klasowym, co oznacza, że zawiera kompletny zestaw elementów potrzebnych do przeprowadzenia doświadczeń w badawczych zespołach uczniowskich</t>
  </si>
  <si>
    <t>Zawartość: • 1 przewodnik metodyczny dla nauczyciela w wersji drukowanej i cyfrowej • 1 scenariusz lekcji ze szczegółowo opisanymi eksperymentami i projektami edukacyjnymi • 1 pakiet drukowanych materiałów dla uczniów o zróżnicowanym poziomie • 1 dostęp do materiałów cyfrowych (atrakcyjne symulacje, ćwiczenia, testy, podręczniki multimedialne) dla uczniów i nauczycieli (licencja szkolna, bezterminowa) • 1 elektroskop • 1 zestaw przewodników i izolatorów • 2 mierniki uniwersalne • 2 pałeczki do elektryzowania • 16 piłeczek pingpongowych • 36 baterii alkalicznych R20 • 45 uchwytów na baterie R20 • 5 brzęczyków elektrycznych • 5 silniczków elektrycznych • 20 mini żarówek 2V 0,06A • 30 oprawek mini żarówki • 1 przewód na rolce (dł. 30m) • 1 cążki do cięcia przewodów i zdejmowania izolacji • 30 termometrów zanurzeniowych z podwójną skalą, stopniami Celsjusza i Fahrenheita (zakres: od -10 do 110 stopni C) • 5 ogniw słonecznych (10×7 cm) • 10 prętów drewnianych (0,6×30 cm) • 40 niebieskich, nieprzeźroczystych kulek • 50 kartonów konstrukcyjnych (23×30 cm), kolor biały • 1 humus ogrodowy (poj. 1,6 l) • 8 pipet skalowanych (poj. 3 ml) • 16 linijek (dł. 30 cm) • 1 cienki, mocny sznurek (dł. 60 m) • 100 słomek do napojów, czerwone/białe (dł. 20 cm) • 150 słomek do napojów, przezroczyste (dł. 20 cm) • 8 pojemników plastikowych (poj. 5,5 l) • 8 rolek taśmy klejącej • 50 łyżeczek plastikowych • 10 pokrywek plastikowych (poj. 0,4 l) • 32 kubki plastikowe (poj. 250 ml) • 25 kubków styropianowych (poj. 230 ml) • 60 kubków plastikowych (poj. 30 ml) • 1 plansza dydaktyczna 70×100 cm, „Metoda badawcza” • 1 duża, wytrzymała skrzynia (tworzywo sztuczne, 50x60x30 cm).</t>
  </si>
  <si>
    <t>Łatwy w przechowywaniu mobilny green screen może służyć jako tło podczas streamingów czy kręcenia vlogów.
- mechanizm 150 x 200
- wydruk 148 x 200
- kolor - rozbarwiony na CMYK kolor pantonowy
- materiał: blockout</t>
  </si>
  <si>
    <t>PORT15VHF-BT to samodzielny, w pełni funkcjonalny system nagłośnieniowy – idealny w zastosowaniach mobilnych, dzięki wbudowanemu akumulatorowi wielokrotnego ładowania. Zestaw składa się z: wielofunkcyjnej aktywnej kolumny, dwóch mikrofonów bezprzewodowych, bezprzewodowego pilota sterującego oraz okablowania. Urządzenie zbudowane jest na wydajnym głośniku niskotonowym o średnicy 15”, moc szczytowa kolumny wynosi aż 800 W.</t>
  </si>
  <si>
    <t xml:space="preserve">Licencja umożliwia dostęp roczny do portalu dla nauczycieli zawierającego 14 modułów dydaktycznych takich jak: biologia, chemia, fizyka, geografia, historia, matematyka, sztuka, muzyka, religia, wf, technologia. W portalu znajduje się ponad 1000 gotowych do wykorzystania na lekcji materiałów zawierających wizualizacje miejsc w trybie 360°, trójwymiarowe obiekty i złożone struktury na wyciągnięcie ręki.  Portal jest systematycznie wzbogacany o nowe treści przez wszystkich korzystających z niego użytkowników. System Class VR to nowoczesne narzędzie do realizacji podstawy programowej umożliwiający kreatywne i ekscytujące nauczanie w nowym wymiarze.  </t>
  </si>
  <si>
    <t>Zestaw filamentów PLA Banach 3D 200 m, przeznaczony do długopisów 3D. Specjalnie przygotowany zestaw aby tworzyć kolorowe obiekty przestrzenne! Nie jest potrzebna cała kilogramowa rolka w jednym kolorze od teraz dostępne są zestawy 10 kolorów! Każdy kolor po 20m w odcinkach 1m, ułatwiających użytkowanie. Filament – to materiał dla druku bezpieczny dla dzieci (produkuje się go z roślin takich jak kukurydza, pszenica lub ziemniaki) i przyjazny dla środowiska. Materiał daje się też bez problemu obrabiać (dzięki czemu usunięcie ewentualnych pozostałości powstałych przy okazji wydruku nie stanowi problemu). Cechy PLA: relatywnie niska temperatura topnienia brak skurczu po schłodzeniu nie jest łatwopalny Informacje: Średnica filamentu: 1.75mm Ilość: 200m filamentu po 20m z każdego koloru Kolory w zestawie są wybierane losowo</t>
  </si>
  <si>
    <t>Nauka przez doświadczenia oraz kontakt ucznia z fizycznym przedmiotem czy modelem jest według wielu badań skuteczniejsza od posługiwania się opisami i zdjęciami.
Pracę zaczynamy od wspólnej realizacji prostych modeli przy pomocy długopisów do druku trójwymiarowego:
zmieniają rysunki w przestrzenne obiekty,
są łatwe w obsłudze do samodzielnego użycia przez uczniów na każdej lekcji i na zajęciach dodatkowych,
są szybkie – obiekt powstaje już po kilku minutach, integrują uczniów i uczą współpracy.
Każdy kto weźmie długopisy 3D do ręki zrozumie, że to bardzo proste!
Długopisy Banach 3D to zestaw:
Długopisów 3D – 6 szt.
Przenośnych baterii (power bank) do korzystania z długopisów 3D bez zasilania – 6 szt.
Materiału do druku – filamentu.
Szablonów do pracy w klasie z długopisami 3D.</t>
  </si>
  <si>
    <t>W tym eksperymencie uczniowie budują elektromagnes, a następnie obserwują, jak wytworzone pole magnetyczne wpływa na igłę kompasu oraz jak oddziałuje na drobne elementy metalowe.
Do zestawu dołączamy również eksperyment w rozszerzonej rzeczywistości Karta AR pokazuje jak rozchodzą się linie pola magnetycznego Ziemi.
Dodatkowo, korzystając z hologramu uczniowie mogą zobaczyć pole magnetyczne w postaci trójwymiarowej projekcji.</t>
  </si>
  <si>
    <t>W tym eksperymencie uczniowie poznają pierwsze zagadnienia z dziedziny optyki. Konstruują swój własny kalejdoskop, dowiadują się jak działają lustra i jakie są ich ich rodzaje.  W trakcie eksperymentowania dzieci dowiadują się kiedy powstało pierwsze lustro oraz dlaczego są montowane w windach. Zaznajamiają się również z pojęciem zwierciadła i ich rodzajach, czyli wypukłych i wklęsłych na przykładzie łyżki.  W zakresie rozwiązań technologicznych dziecko wykorzystuje aplikacje mobilną, aby sprawdzić jak w rozszerzonej jak działa pryzmat. Dodatkowo tworzy hologram i dowiaduje się czym jest projekcja holograficzna. Zestaw przeznaczony dla przedszkoli i nauczania wczesnoszkolnego.</t>
  </si>
  <si>
    <t>W tym eksperymencie poznasz pewną niesamowitą właściwość piasku oraz dowiesz się, jakie jest jego zastosowanie. Sprawdzisz, czy da się lepić babki pod wodą oraz stworzysz nietypowy labirynt. W roli głównej hydrofobowość.  Dziś warstwa „bojąca się wody” pokrywa nasze nieprzemakalne kurtki, szyby samochodów oraz chroni fasady domów przed zabrudzeniem. Pomysł samoczyszczenia pochodzi jednak od natury, dlatego został zapamiętany jako... efekt lotosu.</t>
  </si>
  <si>
    <t>W tym eksperymencie uczniowie budują pociąg elektromagnetyczny. Jest to proste urządzenie elektryczne, które porusza się pod wpływem interakcji pola magnetycznego i elektrycznego. Uczniowie dowiadują się, jak działają magnesy stałe oraz że przepływ prądu elektrycznego wywołuje powstanie pola magnetycznego. Doświadczenie można rozszerzyć o budowę silnika jednobiegunowego. Do zestawu dołączamy również eksperyment w rozszerzonej rzeczywistości – elektrolizę. Dzięki karcie AR uczniowie mogą zobaczyć proces elektrolizy w postaci trójwymiarowej projekcji. Zastosowanie rozszerzonej rzeczywistości AR, ułatwia zrozumienie zachodzącego procesu poprzez wizualizacje poszczególnych reakcji. Dodatkowo, korzystając z hologramu uczniowie mogą zobaczyć, jak powstaje piorun.</t>
  </si>
  <si>
    <t>Zawartość zestawu Mechanika pozwala na wielokrotne przeprowadzenie 2 niezależnych doświadczeń oraz eksperyment rozszerzający w technologii AR z kluczowych zagadnień mechaniki.
Dzięki eksperymentowi: SAMOCHÓD NAPĘDZANY GRAWITACJĄ uczniowie zrozumieją II zasadę dynamiki Newtona oraz zagadnienia tarcia statycznego i kinetycznego. W eksperymencie: RÓWNIA POCHYŁA sprawdzą, jak poruszają się różne figury obrotowe, dzięki czemu zrozumieją, czym jest moment bezwładności oraz jaki ma on związek z II zasadą dynamiki w ruchu obrotowym. Do zestawu dołączamy również eksperyment w technologii rozszerzonej rzeczywistości (AR). Dzięki Karcie AR uczniowie obserwują ruch kulek w falującym wahadle.</t>
  </si>
  <si>
    <t>W eksperymencie Próba Ognia uczniowie poznają kilka typów reakcji chemicznych takich jak: reakcja syntezy, reakcja egzotermiczna, reakcja spalania. Dzięki możliwości samodzielnego prowadzenia eksperymentu zapoznają się ze sprzętem laboratoryjnym, specyfiką prowadzenia eksperymentów oraz z procesem prowadzenia doświadczenia chemicznego. Wykorzystując dołączone karty ucznia, uczniowie mogą samodzielnie notować przebieg eksperymentu, swoje obserwacje  i wnioski, ucząc się przy tym prowadzenia dziennika laboratoryjnego. o zestawu dołączony również eksperyment w technologii rozszerzonej rzeczywistości (AR). Dzięki karcie AR uczniowie mogą zobaczyć zachodzącą reakcję w probówce.</t>
  </si>
  <si>
    <t>Zawartość zestawu Elektrostatyka pozwala na wielokrotne przeprowadzenie 2 niezależnych doświadczeń: NAELEKTRYZOWANY ŚWIAT, KLATKA FARADAYA oraz eksperyment rozszerzający w technologii AR. W eksperymencie: NAELEKTRYZOWANY ŚWIAT uczniowie poznają zjawisko elektryzowania się ciał, świat ładunków elektrycznych oraz samodzielnie prowadzą obserwacje naukowe. Istnieje możliwość rozszerzenia eksperymentu – sugestie zawarte w karcie nauczyciela. W drugim eksperymencie uczniowie dowiadują się czym jest wersorium, samodzielnie skonstruują KLATKA FARADAYA oraz poznają zasady jej działania.  Do zestawu dołączony również eksperyment w technologii rozszerzonej rzeczywistości (AR). Dzięki karcie AR uczniowie mogą zobaczyć w przybliżeniu działanie klatki Faradaya.</t>
  </si>
  <si>
    <t>Ten zestaw zawiera wszystkie potrzebne akcesoria, komponenty oraz odczynniki do wykonania eksperymentów: Szachownicę Punnetta oraz Badanie odcisków palców.
Podczas aktywności dowiedzą się czym jest DNA, dzięki na czym polega dziedziczenie cech u organizmów żywych oraz sprawdzą działanie Szachownicy Punnetta. W kolejnym eksperymencie dzieci będą pobierać odciski palców dzięki własnoręcznie stworzonej substancji, a następnie będą analizować je pod lupą. Dodatkowo poznają nowe odczynniki chemiczne oraz dowiedzą się ciekawostek detektywistycznych.
Dzięki karcie AR, dzieci obejrzą model DNA w technologii rozszerzonej rzeczywistości (AR). 
Genetyka – zawartość
lupa (10 szt.)
kubeczki (10 szt.)
sączek do odciskania palców (10 szt.)
jodek potasu 5 ml (10 szt.)
pięciowodny siarczan (VI) miedzi (II) 2 g (10 szt.)
karta do AR (rozszerzonej rzeczywistości) (10 szt.)
rękawice ochronne (10 par)
Szachownica Punnetta (10 szt.)
karta nauczyciela 1 szt.
opracowanie eksperymentu w formie multimedialnej na nośniku pamięci: instrukcja ilustrowana do eksperymentu, instrukcja video, ciekawostki video, karta dla nauczyciela , karta ucznia (do druku) 1 sztuka</t>
  </si>
  <si>
    <t xml:space="preserve">Zawartość zestawu: RUCHOME PIASKI SPE
·        okulary ochronne  (2 szt.)
·        folia ochronna (1 szt.)
·        instrukcja (1 szt.)
·        karta pracy drukowana (1 szt.)
·        plan aktywności (1 szt.)
·        taca (1 szt.)
·        łyżka (2 szt.)
·        zlewka (1 szt.)
·        szalka Petriego (1 szt.)
·        suchy piasek 1 szt.
·        skrobia (1 szt.)
·        karta rozszerzonej rzeczywistości AR (1 szt.)
</t>
  </si>
  <si>
    <t>Zawartość zestawu ŚNIEGOLOGIA SPE
·        okulary ochronne  (2 szt.)
·        folia ochronna (1 szt.)
·        instrukcja (1 szt.)
·        karta pracy drukowana (1 szt.)
·        plan aktywności (1 szt.)
·        taca (1 szt.)
·        łyżka (2 szt.)
·        kubek (1 szt.)
·        próbówki z korkiem (3 szt.)
·        chlorek sodu (15 g)
·        poliakrylan sodu (15 g)
·        poliaktylan sodu (1 g)
·        strzykawka (1 szt.)
·        karta rozszerzonej rzeczywistości AR (1 szt.)</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</si>
  <si>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 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300 zawiera 60 elementów, z których można skonstruować następujące projekty: wykrywacz kłamstw, radio, czujnik wody, ciśnieniomierz, czujnik ruchu, miernik oporu, falę dźwiękową, laser i inne, w sumie 300 projektów, które zostały szczegółowo opisane w załączonej instrukcji.</t>
  </si>
  <si>
    <t>Zestaw z kołami zębatymi małymi i dużmi. Dodatkowo zawarte śmigła małe i duże urozmaicają budowane konstrukcje. Przy pomocy tych elementów dziecko w czasie zabawy zauważa zasady mechaniki.</t>
  </si>
  <si>
    <t>2 tory krzyżowe
4 krótkie tory IN-OUT
2 krótkie tory IN-IN
2 krótkie ścieżki OUT-OUT
8 łączników w kształcie "psiej kości'</t>
  </si>
  <si>
    <t>2 składane żółte wkładki do stacji
2 składane niebieskie wkładki tunelowe</t>
  </si>
  <si>
    <t>2 dwustronne tory najazdowe
4 wieże wspierające do układania w stos
1 składana wkładka z czerwonego mostka</t>
  </si>
  <si>
    <t>8 wież podporowych z osłonami kompatybilnych z LEGO Duplo</t>
  </si>
  <si>
    <t>Zestaw zawiera: 8 drewnianych ścieżek adaptera</t>
  </si>
  <si>
    <t>Zestaw zawiera:  20 torów (12 zakrętów, 4 proste, 4 dzielone tory)  40 płytek z kodami kolorystycznymi (10 białych, 8 zielonych, 8 czerwonych, 6 niebieskich, 4 żółte, 4 purpurowe)</t>
  </si>
  <si>
    <t>Pociąg można zaprogramować bez ekranu za pomocą kolorowych płytek, które można umieścić na torach. Możesz przyspieszyć, trenować lub zwalniać, kierować w lewo lub w prawo na skrzyżowaniach torów, zmieniać kierunek ruchu lub zatrzymywać, wysadzić dołączony wagon i nie tylko. Istnieje 17 poleceń, które działają od razu po wyjęciu z pudełka. Wyposażony w zaawansowaną technologię robotyczną i imponującą listę funkcji, inteligentny pociąg Intelino jest zbudowany tak, aby zapewnić interaktywną zabawę i naukę STEM, jak żaden inny system pociągów przed nim.</t>
  </si>
  <si>
    <t>Jest przeznaczony dla dzieci w wieku powyżej 5 roku życia! Dzięki licznym sensorom można go zaprogramować na wiele sposobów. Dash może reagować na głos, wykrywać przeszkody, tańczyć i śpiewać. Robotem kieruje się za pomocą intuicyjnych, graficznych darmowych aplikacji, które dziecko z łatwością obsłuży z tabletu lub smartfona. Jest to robot edukacyjny, ponieważ przez zabawę z nim dzieci uczą się programowania (tworzenia zdarzeń, algorytmów, budowania sekwencji i pętli,i innych). 
Czas pracy do 3 godzin
Czas czuwania Do 30 dni
Czas ładowania Poniżej 1 godziny
Bateria litowo-jonowa 1,85Wh
Ładowanie przez Micro USB
Łączenie Bluetooth Smart 4 / LE</t>
  </si>
  <si>
    <t>Grotowa stacja lutownicza Zhaoxin 936DH o mocy całkowitej 75 W z płynnie regulowaną temperaturą od 200°C do 480°C. Urządzenie wyróżnia bardzo lekka kolba (tylko 45 g) oraz realny odczyt temperatury grota na wyświetlaczu. 
NAPIĘCIE ZASIL. OD 220 V AC
NAPIĘCIE ZASIL. DO 240 V AC
NAPIĘCIE NOMINAL. 230 V AC
MOC NOMINALNA 75 W
TEMPERATURA PRACY 200 - 480 °C
STACJA - WENTYLATOR W KOLBIE Nie
STACJA - REALNY ODCZYT TEMP. Tak
STACJA - HOTAIR Nie
STACJA - TYP A/C Cyfrowy</t>
  </si>
  <si>
    <t>Aparat KODAK Pixpro AZ1000 umożliwia wykonywanie zdjęć w rozdzielczości maksymalnej 5184×3888 pikseli. Urządzenie zostało wyposażone w optyczny stabilizator obrazu, który zapewnia doskonałą ostrość zdjęć nawet w trudnych warunkach. Redukcja efektu czerwonych oczu, technologia rozpoznawania twarzy i retusz upiększający, dają możliwość wykonywania wspaniałych portretów i zdjęć grupowych. Natomiast programy tematyczne pozwalają na automatyczne dobranie parametrów do rodzaju wykonywanych zdjęć, dzięki temu z łatwością uzyskasz wspaniałe zdjęcia natury, pejzaży i osób w ruchu. 
Rozdzielczość matrycy: 21,14 Mpix
Wielkość matrycy: 1/2,3''
Typ matrycy: CMOS BSI
Zoom optyczny: 102x
Zoom cyfrowy: 4x
Ogniskowa obiektywu: Ekwiwalent 19,5 - 1989 mm - dla formatu 35 mm
Przysłona: f/3.0 - 6.8
Zakres ISO: 100 - 3200
Stabilizacja obrazu: Optyczna
Rozdzielczość zdjęć: 5184 x 3888
Nagrywanie wideo:
3840 x 2160, do 30 kl./s
1920 x 1080, do 60 kl./s
Format zapisu: MP4
Zdjęcia seryjne: do 5 kl./s
Lampa błyskowa: Wbudowana
Rodzaje wyjść / wejść:
Czytnik kart SD - 1 szt., micro USB 2.0 - 1 szt.,micro HDMI - 1 szt.
Wizjer: Cyfrowy
Ekran LCD: 3"
Zasilanie: Akumulator LB-070
Wbudowany moduł Wi-Fi
Wysokość: 104 mm
Szerokość: 139 mm
Grubość: 119 mm
Waga: 777 g
Dołączone akcesoria:  Pasek na ramię,  Osłona na obiektyw, Zasilacz
Akumulator, Kabel USB, Płyta CD z oprogramowaniem
Gwarancja: 24 miesiące (gwarancja producenta)</t>
  </si>
  <si>
    <t>• 2 x statyw 803–16 do 230 cm wysokości (gwint 16 mm + 1/4 cala),
• 2 x oprawa softbox 50 x 70 cm na 1 żarówkę E27,
• 2 x żarówka 85W (świetlówka – temperatura 5 500K),
• 2 x żarówka 85W (LED – temperatura 5 500K).
Udźwig: do 3 kg
Wymiary: 50 x 70 cm
Żarówki: świetlówki fotograficzne + żarówki LED
Gwint: standardowy E27
Wydajność: 400 W</t>
  </si>
  <si>
    <t>Boya BY-WM4 PRO K1 to kompaktowy, budżetowy bezprzewodowy system transmisji dźwięku pracujący w częstotliwości cyfrowej 2.4 GHz. Zestaw składa się z nadajnika, dwukanałowego odbiornika i dookólnego mikrofonu lavalier. Urządzenie zapewnia wyraźną poprawę jakości dźwięku w porównaniu z wbudowanymi mikrofonami w kamerach i urządzeniach mobilnych. Doskonale sprawdzi się podczas filmowania wesel, realizowania prezentacji, krótkich wideo na vloga, YouTube czy TikToka. Boya BY-WM4 PRO K1 działa na wolnym od zakłóceń widmie 2.4 GHz i zapewnia zasięg do 60 metrów. Transmisja cyfrowa: 2.4 GHz (2405-2478MHz) Modulacja: GFSK Zakres pracy: 60 m Pasmo przenoszenia: 35Hz - 14 KHz Stosunek sygnał/szum: 84dB Zasilanie: 2x AAA Wyjście słuchawkowe: mini Jack 3.5 mm</t>
  </si>
  <si>
    <t>Łatwy w obsłudze statyw wyposażony w głowicę olejową to doskonały wybór do fotografii oraz filmu. Zapewnia płynny ruch, a co za tym idzie bezproblemową pracę przez wiele lat, o czym
świadczą opinie tysiąca zadowolonych klientów. Z jego działania będą zadowoleni zarówno profesjonaliści, jak i amatorzy. Ważąc nieco ponad kilogram statyw staje się jednym z najlżejszych tego typu urządzeń na rynku, z jednoczesnym maksymalnym obciążeniem 3,5 kg. Szeroki zakres regulacji wysokości (58–157 cm) oraz płynna regulacja głowicy sprawiają, że obsługa urządzenia staje się prawdziwą przyjemnością. Wygodny pasek na ramię pozwoli z kolei wygodnie przenosić statyw z miejsca na miejsce.
Akcesoria w zestawie:
• szyna montażowa do akcesoriów,
• pokrowiec transportowy z paskiem na ramię.
Poziomica: Tak
Ruchoma głowica: Tak
Wymienna stopka: Nie
Kompatybilność z kamerami: Tak
Pokrowiec: Tak
Maksymalny udźwig: 3,5 kg
Wysokość maksymalna: 157 cm
Wysokość minimalna: 58 cm
Wysokość po złożeniu: 58 cm</t>
  </si>
  <si>
    <t>Materiał termoplastyczny, wykonany z odnawialnych surowców. PLA oferuje szybkie drukowanie, dobrą wytrzymałość na rozciąganie, wysoką sztywność, niską temperaturę topnienia i niską temperaturę ugięcia pod obciążeniem. 
Wygląd zewnętrzny: szpula 
Waga: 0,8 kg 
Średnica 1,75 mm
Biodegradowalny
Lekko połyskująca powierzchnia
Temperatura druku: 200-230°C 
19,2 kg w zestawie</t>
  </si>
  <si>
    <t>Zestaw zawiera moduł - płytkę główną Arduino Uno oraz podstawowe elementy elektroniczne: wyświetlacz LCD ze złączami, płytkę stykową, przewody, diody, rezystory i wiele innych. Na bazie tych urządzeń prowadzony jest kurs on-line dostępny na forum Forbot.pl.</t>
  </si>
  <si>
    <t>Zwiększ wydajność pracy dzięki połączeniu większej mocy obliczeniowej, mobilności i trwałości, a także wielu przydatnym funkcjom biznesowym i zaawansowanym opcjom łączności. Wydajny procesor Intel Core i3 pozwala na wydajną, komfortową i szybką pracę. Dzięki zastosowaniu w produktach TravelMate mocnej baterii, nie musisz obawiać się o utratę mocy podczas pracy. 
Wyświetlacz 15,6” FHD IPS
Rozdzielczość 1 920 x 1 080
Procesor Intel® Core i3-1115G4
(1.7GHz, 3.0 GHz, 6MB Cache)
Pamięć RAM 8 GB DDR4
Pamięć wewnętrzna 256 GB PCIe NVMe SSD
Napęd brak
Karta graficzna Intel® Iris® Xe Graphics
Komunikacja
1 x USB 3.2
1 x USB 3.2 Gen. 1
1 x USB typ-C
D-SUB
HDMI
1 x RJ-45
złącze słuchawkowe
/mikrofonowe
DC-in - wejście zasilania
WiFi 802.11
Bluetooth 5.1
wbudowane głośniki
wbudowana kamera
Łączność bezprzewodowa/
przewodowa
System Windows 10 Pro EDU
Wymiary (cm) 36,3 x 25,5 x 2
Waga (kg) 1,8
Gwarancja 3 lata</t>
  </si>
  <si>
    <t>Drukarka 3D MakerBot SKETCH – pakiet edukacyjny – 1 szt. ✓ Zabudowane boki drukarki 3D ✓ Łączność Wi-Fi ✓ Zdalny podgląd wydruku – wbudowana kamera ✓ Obszar roboczy – 15 x 15 x 15 cm ✓ Kompatybilny slicer – dedykowane, intuicyjne oprogramowanie MakerBot Print ✓ Gwarancja 24 miesiące ✓ Autoryzowany serwis na terenie Polski ✓ Serwis i wsparcie techniczne w języku polskim ✓ Instrukcja obsługi w języku polskim • Biodegradowalny filament PLA – 5 kg • Stół roboczy – 2 szt., zestaw narzędzi: szpachelka, cążki do usuwania podpór i akcesoria • Baza modeli 3D – gotowe modele 3D dedykowane dla szkół, podzielone kategoriami według przedmiotów oraz dostęp do ogromnej bazy modeli 3D MakerBot Thingiverse: https://www.thingiverse.com/education • Dostęp do autorskiego podręcznika i kursku Druk 3D w klasie, opracowanego przez nauczycieli i specjalistów. Podręcznik w polskiej wersji językowej. • Dostęp do platformy szkoleniowej Szkolenia druk 3D, gdzie w prosty sposób w formie wideo przedstawiony jest ogromny zakres wiedzy o wielu technologiach druku 3D. • Dostęp do platformy MakerBot Cloud™ • Dostęp do kompatybilnej z drukarką 3D platformy projektowej TinkerCAD • Szkolenie startowe dla nauczycieli prowadzone w formie zdalnej oraz webinary konsultacyjne, na których będziemy odpowiadać na pytania i doradzać • Dedykowane, bardzo intuicyjne oprogramowanie MakerBot Print • Aplikacja MakerBot Connect na urządzenia mobilne • Wsparcie techniczne świadczone telefonicznie i mailowo przez okres 5 lat  Instrukcja obsługi w języku polskim. 
Pole robocze: 15 x 15 x 15 cm
Technologia: FDM
Stół roboczy: wymienny, podgrzewany blat
Temperatura druku: 15–30°C
Wyświetlacz: dotykowy
Prędkość druku: 10–100 mm/s
Łączność: USB, ethernet, Wi-Fi
Typ filamentu: PLA, Tough PLA
Filament PLA w zestawie: 5 kg
Dedykowane oprogramowanie: MakerBot Print
Zarządzanie wieloma drukarkami: Tak, MakerBot Cloud TM
Aplikacja mobilna: Tak, MakerBot Connect
Gwarancja podstawowa: 24 miesiące
Gwarancja rozszerzona: +12 miesięcy w ramach Pracowni Druku
3D
Wymiary drukarki: 43,3 x 42,3 x 36,5 cm
Waga: 11,8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</si>
</sst>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zł&quot;"/>
    <numFmt numFmtId="165" formatCode="yyyy\-mm\-dd"/>
    <numFmt numFmtId="166" formatCode="#,##0.00\ [$zł-415]"/>
  </numFmts>
  <fonts count="7" x14ac:knownFonts="1">
    <font>
      <sz val="11"/>
      <color theme="1"/>
      <name val="Calibri"/>
      <family val="2"/>
      <charset val="238"/>
      <scheme val="minor"/>
    </font>
    <font>
      <sz val="10"/>
      <color theme="1"/>
      <name val="Calibri"/>
      <family val="2"/>
      <charset val="238"/>
    </font>
    <font>
      <b/>
      <sz val="10"/>
      <color theme="1"/>
      <name val="Calibri"/>
      <family val="2"/>
      <charset val="238"/>
    </font>
    <font>
      <sz val="9"/>
      <color theme="1"/>
      <name val="Calibri"/>
      <family val="2"/>
      <charset val="238"/>
    </font>
    <font>
      <sz val="8"/>
      <color theme="1"/>
      <name val="Calibri"/>
      <family val="2"/>
      <charset val="238"/>
    </font>
    <font>
      <b/>
      <sz val="8"/>
      <color theme="1"/>
      <name val="Calibri"/>
      <family val="2"/>
      <charset val="238"/>
    </font>
    <font>
      <sz val="7"/>
      <color theme="1"/>
      <name val="Calibri"/>
      <family val="2"/>
      <charset val="23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dotted">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25">
    <xf numFmtId="0" fontId="0" fillId="0" borderId="0" xfId="0"/>
    <xf numFmtId="165" fontId="1" fillId="0" borderId="1" xfId="0" applyNumberFormat="1" applyFont="1" applyBorder="1" applyAlignment="1">
      <alignment horizontal="center" vertical="center"/>
    </xf>
    <xf numFmtId="0" fontId="1" fillId="0" borderId="0" xfId="0" applyFont="1" applyAlignment="1">
      <alignment vertical="center" wrapText="1"/>
    </xf>
    <xf numFmtId="0" fontId="0" fillId="0" borderId="0" xfId="0" applyAlignment="1">
      <alignment horizontal="center"/>
    </xf>
    <xf numFmtId="0" fontId="2" fillId="0" borderId="0" xfId="0" applyFont="1" applyBorder="1" applyAlignment="1">
      <alignment vertical="center" wrapText="1"/>
    </xf>
    <xf numFmtId="164" fontId="5" fillId="0" borderId="2" xfId="0" applyNumberFormat="1" applyFont="1" applyBorder="1" applyAlignment="1">
      <alignment horizontal="center" vertical="center" wrapText="1"/>
    </xf>
    <xf numFmtId="0" fontId="4" fillId="0" borderId="0" xfId="0" applyFont="1" applyBorder="1" applyAlignment="1">
      <alignment horizontal="center" vertical="center" wrapText="1"/>
    </xf>
    <xf numFmtId="9" fontId="4" fillId="0" borderId="0"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5" fillId="0" borderId="3" xfId="0" applyFont="1" applyBorder="1" applyAlignment="1">
      <alignment horizontal="center" vertical="center" wrapText="1"/>
    </xf>
    <xf numFmtId="164" fontId="5"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6" fillId="0" borderId="3" xfId="0" applyNumberFormat="1" applyFont="1" applyBorder="1" applyAlignment="1">
      <alignment horizontal="center" vertical="top"/>
    </xf>
    <xf numFmtId="164" fontId="4" fillId="0" borderId="0" xfId="0" applyNumberFormat="1" applyFont="1" applyBorder="1" applyAlignment="1">
      <alignment horizontal="center" vertical="center" wrapText="1"/>
    </xf>
    <xf numFmtId="166" fontId="6" fillId="0" borderId="3" xfId="0" applyNumberFormat="1" applyFont="1" applyBorder="1" applyAlignment="1">
      <alignment horizontal="center" vertical="top"/>
    </xf>
    <xf numFmtId="166" fontId="6" fillId="2" borderId="3" xfId="0" applyNumberFormat="1" applyFont="1" applyFill="1" applyBorder="1" applyAlignment="1">
      <alignment horizontal="center" vertical="top" wrapText="1"/>
    </xf>
    <xf numFmtId="0" fontId="6" fillId="2" borderId="5" xfId="0" applyFont="1" applyFill="1" applyBorder="1" applyAlignment="1">
      <alignment horizontal="left" vertical="top" wrapText="1"/>
    </xf>
    <xf numFmtId="166" fontId="6" fillId="2" borderId="5" xfId="0" applyNumberFormat="1" applyFont="1" applyFill="1" applyBorder="1" applyAlignment="1">
      <alignment horizontal="center" vertical="top" wrapText="1"/>
    </xf>
    <xf numFmtId="0" fontId="6" fillId="2" borderId="5" xfId="0" applyFont="1" applyFill="1" applyBorder="1" applyAlignment="1">
      <alignment horizontal="center" vertical="top" wrapText="1"/>
    </xf>
    <xf numFmtId="0" fontId="0" fillId="0" borderId="0" xfId="0" applyAlignment="1">
      <alignment horizontal="center"/>
    </xf>
    <xf numFmtId="0" fontId="3"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6" fillId="2" borderId="6" xfId="0" applyFont="1" applyFill="1" applyBorder="1" applyAlignment="1">
      <alignment horizontal="left" vertical="top" wrapText="1"/>
    </xf>
    <xf numFmtId="0" fontId="6" fillId="0" borderId="3" xfId="0" applyFont="1" applyBorder="1" applyAlignment="1">
      <alignment horizontal="lef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663294" cy="762000"/>
    <xdr:pic>
      <xdr:nvPicPr>
        <xdr:cNvPr id="2" name="image1.png" title="Obraz">
          <a:extLst>
            <a:ext uri="{FF2B5EF4-FFF2-40B4-BE49-F238E27FC236}">
              <a16:creationId xmlns:a16="http://schemas.microsoft.com/office/drawing/2014/main" id="{AA73164E-3D65-4F6E-A3A4-300871E2619A}"/>
            </a:ext>
          </a:extLst>
        </xdr:cNvPr>
        <xdr:cNvPicPr preferRelativeResize="0"/>
      </xdr:nvPicPr>
      <xdr:blipFill>
        <a:blip xmlns:r="http://schemas.openxmlformats.org/officeDocument/2006/relationships" r:embed="rId1" cstate="print"/>
        <a:stretch>
          <a:fillRect/>
        </a:stretch>
      </xdr:blipFill>
      <xdr:spPr>
        <a:xfrm>
          <a:off x="0" y="0"/>
          <a:ext cx="7663294" cy="762000"/>
        </a:xfrm>
        <a:prstGeom prst="rect">
          <a:avLst/>
        </a:prstGeom>
        <a:noFill/>
      </xdr:spPr>
    </xdr:pic>
    <xdr:clientData fLocksWithSheet="0"/>
  </xdr:oneCellAnchor>
  <xdr:oneCellAnchor>
    <xdr:from>
      <xdr:col>3</xdr:col>
      <xdr:colOff>0</xdr:colOff>
      <xdr:row>8</xdr:row>
      <xdr:rowOff>0</xdr:rowOff>
    </xdr:from>
    <xdr:ext cx="323850" cy="323850"/>
    <xdr:sp macro="" textlink="">
      <xdr:nvSpPr>
        <xdr:cNvPr id="3" name="Shape 3" descr="Kolorowe schowki 3x3 - element 1">
          <a:extLst>
            <a:ext uri="{FF2B5EF4-FFF2-40B4-BE49-F238E27FC236}">
              <a16:creationId xmlns:a16="http://schemas.microsoft.com/office/drawing/2014/main" id="{4F413934-3EAA-4189-8618-2C1F98E2F509}"/>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4" name="Shape 3" descr="Kolorowe schowki 3x3 - element 1">
          <a:extLst>
            <a:ext uri="{FF2B5EF4-FFF2-40B4-BE49-F238E27FC236}">
              <a16:creationId xmlns:a16="http://schemas.microsoft.com/office/drawing/2014/main" id="{44AC2832-07E5-4E60-902E-CB491A7CC116}"/>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5" name="Shape 3" descr="Kolorowe schowki 3x3 - element 1">
          <a:extLst>
            <a:ext uri="{FF2B5EF4-FFF2-40B4-BE49-F238E27FC236}">
              <a16:creationId xmlns:a16="http://schemas.microsoft.com/office/drawing/2014/main" id="{419A7658-A3FD-4782-BEB0-E336F93199CC}"/>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6" name="Shape 3" descr="Kolorowe schowki 3x3 - element 1">
          <a:extLst>
            <a:ext uri="{FF2B5EF4-FFF2-40B4-BE49-F238E27FC236}">
              <a16:creationId xmlns:a16="http://schemas.microsoft.com/office/drawing/2014/main" id="{93BBD7E4-574F-4EF6-99FA-C08D6CCEB44E}"/>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7" name="Shape 3" descr="Kolorowe schowki 3x3 - element 1">
          <a:extLst>
            <a:ext uri="{FF2B5EF4-FFF2-40B4-BE49-F238E27FC236}">
              <a16:creationId xmlns:a16="http://schemas.microsoft.com/office/drawing/2014/main" id="{D3006301-9081-4FED-B0B8-3CE9734783F8}"/>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2923-4FDA-489F-B926-F4D97395B29C}">
  <dimension ref="A1:O61"/>
  <sheetViews>
    <sheetView tabSelected="1" topLeftCell="A7" zoomScale="82" zoomScaleNormal="82" workbookViewId="0">
      <selection activeCell="A7" sqref="A7:I7"/>
    </sheetView>
  </sheetViews>
  <sheetFormatPr defaultRowHeight="14.4" x14ac:dyDescent="0.3"/>
  <cols>
    <col min="1" max="1" width="9.109375" customWidth="1"/>
    <col min="2" max="2" width="13.77734375" customWidth="1"/>
    <col min="3" max="3" width="35" customWidth="1"/>
    <col min="4" max="5" width="8.88671875" style="3"/>
    <col min="6" max="6" width="9.5546875" style="3" bestFit="1" customWidth="1"/>
    <col min="7" max="7" width="8.88671875" style="3"/>
    <col min="8" max="9" width="9.33203125" style="3" bestFit="1" customWidth="1"/>
    <col min="14" max="14" width="9.77734375" customWidth="1"/>
  </cols>
  <sheetData>
    <row r="1" spans="1:15" ht="14.4" customHeight="1" x14ac:dyDescent="0.3">
      <c r="N1" s="20"/>
    </row>
    <row r="2" spans="1:15" x14ac:dyDescent="0.3">
      <c r="N2" s="20"/>
    </row>
    <row r="3" spans="1:15" x14ac:dyDescent="0.3">
      <c r="N3" s="20"/>
      <c r="O3" s="1"/>
    </row>
    <row r="4" spans="1:15" ht="16.8" customHeight="1" x14ac:dyDescent="0.3">
      <c r="N4" s="20"/>
    </row>
    <row r="5" spans="1:15" hidden="1" x14ac:dyDescent="0.3">
      <c r="N5" s="20"/>
    </row>
    <row r="6" spans="1:15" ht="49.8" customHeight="1" x14ac:dyDescent="0.3">
      <c r="A6" s="21" t="s">
        <v>0</v>
      </c>
      <c r="B6" s="21"/>
      <c r="C6" s="21"/>
      <c r="D6" s="21"/>
      <c r="E6" s="21"/>
      <c r="F6" s="21"/>
      <c r="G6" s="21"/>
      <c r="H6" s="21"/>
      <c r="I6" s="21"/>
      <c r="J6" s="2"/>
      <c r="K6" s="2"/>
      <c r="L6" s="2"/>
      <c r="M6" s="2"/>
      <c r="N6" s="2"/>
    </row>
    <row r="7" spans="1:15" ht="25.8" customHeight="1" x14ac:dyDescent="0.3">
      <c r="A7" s="22" t="s">
        <v>22</v>
      </c>
      <c r="B7" s="22"/>
      <c r="C7" s="22"/>
      <c r="D7" s="22"/>
      <c r="E7" s="22"/>
      <c r="F7" s="22"/>
      <c r="G7" s="22"/>
      <c r="H7" s="22"/>
      <c r="I7" s="22"/>
      <c r="J7" s="4"/>
      <c r="K7" s="4"/>
      <c r="L7" s="4"/>
      <c r="M7" s="4"/>
      <c r="N7" s="4"/>
    </row>
    <row r="8" spans="1:15" ht="6" customHeight="1" x14ac:dyDescent="0.3">
      <c r="A8" s="19"/>
      <c r="B8" s="19"/>
      <c r="C8" s="19"/>
      <c r="D8" s="19"/>
      <c r="E8" s="19"/>
      <c r="F8" s="19"/>
      <c r="G8" s="19"/>
      <c r="H8" s="19"/>
      <c r="I8" s="19"/>
    </row>
    <row r="9" spans="1:15" x14ac:dyDescent="0.3">
      <c r="A9" s="6"/>
      <c r="B9" s="6"/>
      <c r="C9" s="6"/>
      <c r="D9" s="13"/>
      <c r="E9" s="7"/>
      <c r="F9" s="13"/>
      <c r="G9" s="8"/>
      <c r="H9" s="5">
        <f>SUBTOTAL(9,H11:H2951)</f>
        <v>123109.83739837399</v>
      </c>
      <c r="I9" s="5">
        <f>SUBTOTAL(9,I11:I2951)</f>
        <v>149838.09999999998</v>
      </c>
    </row>
    <row r="10" spans="1:15" ht="40.799999999999997" x14ac:dyDescent="0.3">
      <c r="A10" s="9" t="s">
        <v>1</v>
      </c>
      <c r="B10" s="9" t="s">
        <v>2</v>
      </c>
      <c r="C10" s="9" t="s">
        <v>3</v>
      </c>
      <c r="D10" s="10" t="s">
        <v>4</v>
      </c>
      <c r="E10" s="11" t="s">
        <v>5</v>
      </c>
      <c r="F10" s="10" t="s">
        <v>6</v>
      </c>
      <c r="G10" s="9" t="s">
        <v>7</v>
      </c>
      <c r="H10" s="10" t="s">
        <v>8</v>
      </c>
      <c r="I10" s="10" t="s">
        <v>9</v>
      </c>
    </row>
    <row r="11" spans="1:15" ht="409.6" x14ac:dyDescent="0.3">
      <c r="A11" s="16">
        <v>741552</v>
      </c>
      <c r="B11" s="16" t="s">
        <v>23</v>
      </c>
      <c r="C11" s="24" t="s">
        <v>113</v>
      </c>
      <c r="D11" s="15">
        <v>6900</v>
      </c>
      <c r="E11" s="12">
        <v>0</v>
      </c>
      <c r="F11" s="17">
        <f>D11</f>
        <v>6900</v>
      </c>
      <c r="G11" s="18">
        <v>1</v>
      </c>
      <c r="H11" s="14">
        <f>D11*G11</f>
        <v>6900</v>
      </c>
      <c r="I11" s="14">
        <f>F11*G11</f>
        <v>6900</v>
      </c>
    </row>
    <row r="12" spans="1:15" ht="384" x14ac:dyDescent="0.3">
      <c r="A12" s="16">
        <v>734193</v>
      </c>
      <c r="B12" s="16" t="s">
        <v>14</v>
      </c>
      <c r="C12" s="24" t="s">
        <v>112</v>
      </c>
      <c r="D12" s="15">
        <f>F12/1.23</f>
        <v>2764.146341463415</v>
      </c>
      <c r="E12" s="12">
        <v>0.23</v>
      </c>
      <c r="F12" s="17">
        <v>3399.9</v>
      </c>
      <c r="G12" s="18">
        <v>1</v>
      </c>
      <c r="H12" s="14">
        <f t="shared" ref="H12:H23" si="0">D12*G12</f>
        <v>2764.146341463415</v>
      </c>
      <c r="I12" s="14">
        <f t="shared" ref="I12:I23" si="1">F12*G12</f>
        <v>3399.9</v>
      </c>
    </row>
    <row r="13" spans="1:15" ht="57.6" customHeight="1" x14ac:dyDescent="0.3">
      <c r="A13" s="16">
        <v>740331</v>
      </c>
      <c r="B13" s="16" t="s">
        <v>24</v>
      </c>
      <c r="C13" s="24" t="s">
        <v>111</v>
      </c>
      <c r="D13" s="15">
        <f t="shared" ref="D13:D61" si="2">F13/1.23</f>
        <v>268.21138211382112</v>
      </c>
      <c r="E13" s="12">
        <v>0.23</v>
      </c>
      <c r="F13" s="17">
        <v>329.9</v>
      </c>
      <c r="G13" s="18">
        <v>4</v>
      </c>
      <c r="H13" s="14">
        <f t="shared" si="0"/>
        <v>1072.8455284552845</v>
      </c>
      <c r="I13" s="14">
        <f t="shared" si="1"/>
        <v>1319.6</v>
      </c>
    </row>
    <row r="14" spans="1:15" ht="126" customHeight="1" x14ac:dyDescent="0.3">
      <c r="A14" s="16">
        <v>740871</v>
      </c>
      <c r="B14" s="16" t="s">
        <v>25</v>
      </c>
      <c r="C14" s="24" t="s">
        <v>110</v>
      </c>
      <c r="D14" s="15">
        <f t="shared" si="2"/>
        <v>1869.0243902439026</v>
      </c>
      <c r="E14" s="12">
        <v>0.23</v>
      </c>
      <c r="F14" s="17">
        <v>2298.9</v>
      </c>
      <c r="G14" s="18">
        <v>1</v>
      </c>
      <c r="H14" s="14">
        <f t="shared" si="0"/>
        <v>1869.0243902439026</v>
      </c>
      <c r="I14" s="14">
        <f t="shared" si="1"/>
        <v>2298.9</v>
      </c>
    </row>
    <row r="15" spans="1:15" ht="249.6" x14ac:dyDescent="0.3">
      <c r="A15" s="16">
        <v>745440</v>
      </c>
      <c r="B15" s="16" t="s">
        <v>10</v>
      </c>
      <c r="C15" s="24" t="s">
        <v>109</v>
      </c>
      <c r="D15" s="15">
        <f t="shared" si="2"/>
        <v>146.26016260162604</v>
      </c>
      <c r="E15" s="12">
        <v>0.23</v>
      </c>
      <c r="F15" s="17">
        <v>179.9</v>
      </c>
      <c r="G15" s="18">
        <v>1</v>
      </c>
      <c r="H15" s="14">
        <f t="shared" si="0"/>
        <v>146.26016260162604</v>
      </c>
      <c r="I15" s="14">
        <f t="shared" si="1"/>
        <v>179.9</v>
      </c>
    </row>
    <row r="16" spans="1:15" ht="141" customHeight="1" x14ac:dyDescent="0.3">
      <c r="A16" s="16">
        <v>740566</v>
      </c>
      <c r="B16" s="16" t="s">
        <v>11</v>
      </c>
      <c r="C16" s="24" t="s">
        <v>108</v>
      </c>
      <c r="D16" s="15">
        <f t="shared" si="2"/>
        <v>455.20325203252031</v>
      </c>
      <c r="E16" s="12">
        <v>0.23</v>
      </c>
      <c r="F16" s="17">
        <v>559.9</v>
      </c>
      <c r="G16" s="18">
        <v>1</v>
      </c>
      <c r="H16" s="14">
        <f t="shared" si="0"/>
        <v>455.20325203252031</v>
      </c>
      <c r="I16" s="14">
        <f t="shared" si="1"/>
        <v>559.9</v>
      </c>
    </row>
    <row r="17" spans="1:9" ht="103.8" customHeight="1" x14ac:dyDescent="0.3">
      <c r="A17" s="16">
        <v>745585</v>
      </c>
      <c r="B17" s="16" t="s">
        <v>12</v>
      </c>
      <c r="C17" s="24" t="s">
        <v>107</v>
      </c>
      <c r="D17" s="15">
        <f t="shared" si="2"/>
        <v>487.72357723577232</v>
      </c>
      <c r="E17" s="12">
        <v>0.23</v>
      </c>
      <c r="F17" s="17">
        <v>599.9</v>
      </c>
      <c r="G17" s="18">
        <v>1</v>
      </c>
      <c r="H17" s="14">
        <f t="shared" si="0"/>
        <v>487.72357723577232</v>
      </c>
      <c r="I17" s="14">
        <f t="shared" si="1"/>
        <v>599.9</v>
      </c>
    </row>
    <row r="18" spans="1:9" ht="216" customHeight="1" x14ac:dyDescent="0.3">
      <c r="A18" s="16">
        <v>743821</v>
      </c>
      <c r="B18" s="16" t="s">
        <v>13</v>
      </c>
      <c r="C18" s="24" t="s">
        <v>15</v>
      </c>
      <c r="D18" s="15">
        <f t="shared" si="2"/>
        <v>406.42276422764229</v>
      </c>
      <c r="E18" s="12">
        <v>0.23</v>
      </c>
      <c r="F18" s="17">
        <v>499.9</v>
      </c>
      <c r="G18" s="18">
        <v>1</v>
      </c>
      <c r="H18" s="14">
        <f t="shared" si="0"/>
        <v>406.42276422764229</v>
      </c>
      <c r="I18" s="14">
        <f t="shared" si="1"/>
        <v>499.9</v>
      </c>
    </row>
    <row r="19" spans="1:9" ht="408.6" customHeight="1" x14ac:dyDescent="0.3">
      <c r="A19" s="16">
        <v>743233</v>
      </c>
      <c r="B19" s="16" t="s">
        <v>26</v>
      </c>
      <c r="C19" s="24" t="s">
        <v>106</v>
      </c>
      <c r="D19" s="15">
        <f t="shared" si="2"/>
        <v>2845.4471544715448</v>
      </c>
      <c r="E19" s="12">
        <v>0.23</v>
      </c>
      <c r="F19" s="17">
        <v>3499.9</v>
      </c>
      <c r="G19" s="18">
        <v>1</v>
      </c>
      <c r="H19" s="14">
        <f t="shared" si="0"/>
        <v>2845.4471544715448</v>
      </c>
      <c r="I19" s="14">
        <f t="shared" si="1"/>
        <v>3499.9</v>
      </c>
    </row>
    <row r="20" spans="1:9" ht="134.4" x14ac:dyDescent="0.3">
      <c r="A20" s="16">
        <v>740352</v>
      </c>
      <c r="B20" s="16" t="s">
        <v>27</v>
      </c>
      <c r="C20" s="24" t="s">
        <v>105</v>
      </c>
      <c r="D20" s="15">
        <f t="shared" si="2"/>
        <v>195.04065040650408</v>
      </c>
      <c r="E20" s="12">
        <v>0.23</v>
      </c>
      <c r="F20" s="17">
        <v>239.9</v>
      </c>
      <c r="G20" s="18">
        <v>1</v>
      </c>
      <c r="H20" s="14">
        <f t="shared" si="0"/>
        <v>195.04065040650408</v>
      </c>
      <c r="I20" s="14">
        <f t="shared" si="1"/>
        <v>239.9</v>
      </c>
    </row>
    <row r="21" spans="1:9" ht="160.80000000000001" customHeight="1" x14ac:dyDescent="0.3">
      <c r="A21" s="16">
        <v>714200</v>
      </c>
      <c r="B21" s="16" t="s">
        <v>28</v>
      </c>
      <c r="C21" s="24" t="s">
        <v>104</v>
      </c>
      <c r="D21" s="15">
        <f t="shared" si="2"/>
        <v>812.92682926829264</v>
      </c>
      <c r="E21" s="12">
        <v>0.23</v>
      </c>
      <c r="F21" s="17">
        <v>999.9</v>
      </c>
      <c r="G21" s="18">
        <v>3</v>
      </c>
      <c r="H21" s="14">
        <f t="shared" si="0"/>
        <v>2438.7804878048778</v>
      </c>
      <c r="I21" s="14">
        <f t="shared" si="1"/>
        <v>2999.7</v>
      </c>
    </row>
    <row r="22" spans="1:9" ht="102" customHeight="1" x14ac:dyDescent="0.3">
      <c r="A22" s="16">
        <v>728327</v>
      </c>
      <c r="B22" s="16" t="s">
        <v>29</v>
      </c>
      <c r="C22" s="24" t="s">
        <v>103</v>
      </c>
      <c r="D22" s="15">
        <f t="shared" si="2"/>
        <v>447.07317073170731</v>
      </c>
      <c r="E22" s="12">
        <v>0.23</v>
      </c>
      <c r="F22" s="17">
        <v>549.9</v>
      </c>
      <c r="G22" s="18">
        <v>3</v>
      </c>
      <c r="H22" s="14">
        <f t="shared" si="0"/>
        <v>1341.219512195122</v>
      </c>
      <c r="I22" s="14">
        <f t="shared" si="1"/>
        <v>1649.6999999999998</v>
      </c>
    </row>
    <row r="23" spans="1:9" ht="41.4" customHeight="1" x14ac:dyDescent="0.3">
      <c r="A23" s="16">
        <v>728328</v>
      </c>
      <c r="B23" s="16" t="s">
        <v>30</v>
      </c>
      <c r="C23" s="24" t="s">
        <v>102</v>
      </c>
      <c r="D23" s="15">
        <f t="shared" si="2"/>
        <v>138.130081300813</v>
      </c>
      <c r="E23" s="12">
        <v>0.23</v>
      </c>
      <c r="F23" s="17">
        <v>169.9</v>
      </c>
      <c r="G23" s="18">
        <v>3</v>
      </c>
      <c r="H23" s="14">
        <f t="shared" si="0"/>
        <v>414.39024390243901</v>
      </c>
      <c r="I23" s="14">
        <f t="shared" si="1"/>
        <v>509.70000000000005</v>
      </c>
    </row>
    <row r="24" spans="1:9" ht="28.8" x14ac:dyDescent="0.3">
      <c r="A24" s="16">
        <v>728329</v>
      </c>
      <c r="B24" s="16" t="s">
        <v>31</v>
      </c>
      <c r="C24" s="24" t="s">
        <v>101</v>
      </c>
      <c r="D24" s="15">
        <f t="shared" si="2"/>
        <v>56.829268292682933</v>
      </c>
      <c r="E24" s="12">
        <v>0.23</v>
      </c>
      <c r="F24" s="17">
        <v>69.900000000000006</v>
      </c>
      <c r="G24" s="18">
        <v>3</v>
      </c>
      <c r="H24" s="14">
        <f t="shared" ref="H24:H26" si="3">D24*G24</f>
        <v>170.48780487804879</v>
      </c>
      <c r="I24" s="14">
        <f t="shared" ref="I24:I26" si="4">F24*G24</f>
        <v>209.70000000000002</v>
      </c>
    </row>
    <row r="25" spans="1:9" ht="28.8" x14ac:dyDescent="0.3">
      <c r="A25" s="16">
        <v>740464</v>
      </c>
      <c r="B25" s="16" t="s">
        <v>32</v>
      </c>
      <c r="C25" s="24" t="s">
        <v>100</v>
      </c>
      <c r="D25" s="15">
        <f t="shared" si="2"/>
        <v>105.60975609756098</v>
      </c>
      <c r="E25" s="12">
        <v>0.23</v>
      </c>
      <c r="F25" s="17">
        <v>129.9</v>
      </c>
      <c r="G25" s="18">
        <v>3</v>
      </c>
      <c r="H25" s="14">
        <f t="shared" si="3"/>
        <v>316.82926829268291</v>
      </c>
      <c r="I25" s="14">
        <f t="shared" si="4"/>
        <v>389.70000000000005</v>
      </c>
    </row>
    <row r="26" spans="1:9" ht="36" customHeight="1" x14ac:dyDescent="0.3">
      <c r="A26" s="16">
        <v>740465</v>
      </c>
      <c r="B26" s="16" t="s">
        <v>33</v>
      </c>
      <c r="C26" s="24" t="s">
        <v>99</v>
      </c>
      <c r="D26" s="15">
        <f t="shared" si="2"/>
        <v>105.60975609756098</v>
      </c>
      <c r="E26" s="12">
        <v>0.23</v>
      </c>
      <c r="F26" s="17">
        <v>129.9</v>
      </c>
      <c r="G26" s="18">
        <v>3</v>
      </c>
      <c r="H26" s="14">
        <f t="shared" si="3"/>
        <v>316.82926829268291</v>
      </c>
      <c r="I26" s="14">
        <f t="shared" si="4"/>
        <v>389.70000000000005</v>
      </c>
    </row>
    <row r="27" spans="1:9" ht="30.6" customHeight="1" x14ac:dyDescent="0.3">
      <c r="A27" s="16">
        <v>740466</v>
      </c>
      <c r="B27" s="16" t="s">
        <v>34</v>
      </c>
      <c r="C27" s="24" t="s">
        <v>98</v>
      </c>
      <c r="D27" s="15">
        <f t="shared" si="2"/>
        <v>56.829268292682933</v>
      </c>
      <c r="E27" s="12">
        <v>0.23</v>
      </c>
      <c r="F27" s="17">
        <v>69.900000000000006</v>
      </c>
      <c r="G27" s="18">
        <v>3</v>
      </c>
      <c r="H27" s="14">
        <f t="shared" ref="H27:H34" si="5">D27*G27</f>
        <v>170.48780487804879</v>
      </c>
      <c r="I27" s="14">
        <f t="shared" ref="I27:I34" si="6">F27*G27</f>
        <v>209.70000000000002</v>
      </c>
    </row>
    <row r="28" spans="1:9" ht="53.4" customHeight="1" x14ac:dyDescent="0.3">
      <c r="A28" s="16">
        <v>740467</v>
      </c>
      <c r="B28" s="16" t="s">
        <v>35</v>
      </c>
      <c r="C28" s="24" t="s">
        <v>97</v>
      </c>
      <c r="D28" s="15">
        <f t="shared" si="2"/>
        <v>56.829268292682933</v>
      </c>
      <c r="E28" s="12">
        <v>0.23</v>
      </c>
      <c r="F28" s="17">
        <v>69.900000000000006</v>
      </c>
      <c r="G28" s="18">
        <v>3</v>
      </c>
      <c r="H28" s="14">
        <f t="shared" si="5"/>
        <v>170.48780487804879</v>
      </c>
      <c r="I28" s="14">
        <f t="shared" si="6"/>
        <v>209.70000000000002</v>
      </c>
    </row>
    <row r="29" spans="1:9" ht="111.6" customHeight="1" x14ac:dyDescent="0.3">
      <c r="A29" s="16">
        <v>736900</v>
      </c>
      <c r="B29" s="16" t="s">
        <v>17</v>
      </c>
      <c r="C29" s="24" t="s">
        <v>18</v>
      </c>
      <c r="D29" s="15">
        <f t="shared" si="2"/>
        <v>529.18699186991864</v>
      </c>
      <c r="E29" s="12">
        <v>0.23</v>
      </c>
      <c r="F29" s="17">
        <v>650.9</v>
      </c>
      <c r="G29" s="18">
        <v>3</v>
      </c>
      <c r="H29" s="14">
        <f t="shared" si="5"/>
        <v>1587.560975609756</v>
      </c>
      <c r="I29" s="14">
        <f t="shared" si="6"/>
        <v>1952.6999999999998</v>
      </c>
    </row>
    <row r="30" spans="1:9" ht="38.4" x14ac:dyDescent="0.3">
      <c r="A30" s="16">
        <v>720590</v>
      </c>
      <c r="B30" s="16" t="s">
        <v>36</v>
      </c>
      <c r="C30" s="24" t="s">
        <v>96</v>
      </c>
      <c r="D30" s="15">
        <f t="shared" si="2"/>
        <v>427.5609756097561</v>
      </c>
      <c r="E30" s="12">
        <v>0.23</v>
      </c>
      <c r="F30" s="17">
        <v>525.9</v>
      </c>
      <c r="G30" s="18">
        <v>3</v>
      </c>
      <c r="H30" s="14">
        <f t="shared" si="5"/>
        <v>1282.6829268292684</v>
      </c>
      <c r="I30" s="14">
        <f t="shared" si="6"/>
        <v>1577.6999999999998</v>
      </c>
    </row>
    <row r="31" spans="1:9" ht="201.6" x14ac:dyDescent="0.3">
      <c r="A31" s="16">
        <v>739872</v>
      </c>
      <c r="B31" s="16" t="s">
        <v>37</v>
      </c>
      <c r="C31" s="24" t="s">
        <v>95</v>
      </c>
      <c r="D31" s="15">
        <f t="shared" si="2"/>
        <v>235.6910569105691</v>
      </c>
      <c r="E31" s="12">
        <v>0.23</v>
      </c>
      <c r="F31" s="17">
        <v>289.89999999999998</v>
      </c>
      <c r="G31" s="18">
        <v>3</v>
      </c>
      <c r="H31" s="14">
        <f t="shared" si="5"/>
        <v>707.07317073170725</v>
      </c>
      <c r="I31" s="14">
        <f t="shared" si="6"/>
        <v>869.69999999999993</v>
      </c>
    </row>
    <row r="32" spans="1:9" ht="148.80000000000001" customHeight="1" x14ac:dyDescent="0.3">
      <c r="A32" s="16">
        <v>743381</v>
      </c>
      <c r="B32" s="16" t="s">
        <v>38</v>
      </c>
      <c r="C32" s="24" t="s">
        <v>94</v>
      </c>
      <c r="D32" s="15">
        <f t="shared" si="2"/>
        <v>243.08943089430895</v>
      </c>
      <c r="E32" s="12">
        <v>0.23</v>
      </c>
      <c r="F32" s="17">
        <v>299</v>
      </c>
      <c r="G32" s="18">
        <v>3</v>
      </c>
      <c r="H32" s="14">
        <f t="shared" si="5"/>
        <v>729.26829268292681</v>
      </c>
      <c r="I32" s="14">
        <f t="shared" si="6"/>
        <v>897</v>
      </c>
    </row>
    <row r="33" spans="1:9" ht="132" customHeight="1" x14ac:dyDescent="0.3">
      <c r="A33" s="16">
        <v>743382</v>
      </c>
      <c r="B33" s="16" t="s">
        <v>39</v>
      </c>
      <c r="C33" s="24" t="s">
        <v>93</v>
      </c>
      <c r="D33" s="15">
        <f t="shared" si="2"/>
        <v>243.08943089430895</v>
      </c>
      <c r="E33" s="12">
        <v>0.23</v>
      </c>
      <c r="F33" s="17">
        <v>299</v>
      </c>
      <c r="G33" s="18">
        <v>3</v>
      </c>
      <c r="H33" s="14">
        <f t="shared" si="5"/>
        <v>729.26829268292681</v>
      </c>
      <c r="I33" s="14">
        <f t="shared" si="6"/>
        <v>897</v>
      </c>
    </row>
    <row r="34" spans="1:9" ht="286.8" customHeight="1" x14ac:dyDescent="0.3">
      <c r="A34" s="16">
        <v>743362</v>
      </c>
      <c r="B34" s="16" t="s">
        <v>40</v>
      </c>
      <c r="C34" s="24" t="s">
        <v>92</v>
      </c>
      <c r="D34" s="15">
        <f t="shared" si="2"/>
        <v>406.42276422764229</v>
      </c>
      <c r="E34" s="12">
        <v>0.23</v>
      </c>
      <c r="F34" s="17">
        <v>499.9</v>
      </c>
      <c r="G34" s="18">
        <v>3</v>
      </c>
      <c r="H34" s="14">
        <f t="shared" si="5"/>
        <v>1219.2682926829268</v>
      </c>
      <c r="I34" s="14">
        <f t="shared" si="6"/>
        <v>1499.6999999999998</v>
      </c>
    </row>
    <row r="35" spans="1:9" ht="153.6" x14ac:dyDescent="0.3">
      <c r="A35" s="16">
        <v>740129</v>
      </c>
      <c r="B35" s="16" t="s">
        <v>41</v>
      </c>
      <c r="C35" s="24" t="s">
        <v>91</v>
      </c>
      <c r="D35" s="15">
        <f t="shared" si="2"/>
        <v>487.72357723577232</v>
      </c>
      <c r="E35" s="12">
        <v>0.23</v>
      </c>
      <c r="F35" s="17">
        <v>599.9</v>
      </c>
      <c r="G35" s="18">
        <v>3</v>
      </c>
      <c r="H35" s="14">
        <f t="shared" ref="H35:H40" si="7">D35*G35</f>
        <v>1463.1707317073169</v>
      </c>
      <c r="I35" s="14">
        <f t="shared" ref="I35:I40" si="8">F35*G35</f>
        <v>1799.6999999999998</v>
      </c>
    </row>
    <row r="36" spans="1:9" ht="125.4" customHeight="1" x14ac:dyDescent="0.3">
      <c r="A36" s="16">
        <v>740130</v>
      </c>
      <c r="B36" s="16" t="s">
        <v>42</v>
      </c>
      <c r="C36" s="24" t="s">
        <v>90</v>
      </c>
      <c r="D36" s="15">
        <f t="shared" si="2"/>
        <v>487.72357723577232</v>
      </c>
      <c r="E36" s="12">
        <v>0.23</v>
      </c>
      <c r="F36" s="17">
        <v>599.9</v>
      </c>
      <c r="G36" s="18">
        <v>3</v>
      </c>
      <c r="H36" s="14">
        <f t="shared" si="7"/>
        <v>1463.1707317073169</v>
      </c>
      <c r="I36" s="14">
        <f t="shared" si="8"/>
        <v>1799.6999999999998</v>
      </c>
    </row>
    <row r="37" spans="1:9" ht="144" x14ac:dyDescent="0.3">
      <c r="A37" s="16">
        <v>740128</v>
      </c>
      <c r="B37" s="16" t="s">
        <v>43</v>
      </c>
      <c r="C37" s="24" t="s">
        <v>89</v>
      </c>
      <c r="D37" s="15">
        <f t="shared" si="2"/>
        <v>487.72357723577232</v>
      </c>
      <c r="E37" s="12">
        <v>0.23</v>
      </c>
      <c r="F37" s="17">
        <v>599.9</v>
      </c>
      <c r="G37" s="18">
        <v>3</v>
      </c>
      <c r="H37" s="14">
        <f t="shared" si="7"/>
        <v>1463.1707317073169</v>
      </c>
      <c r="I37" s="14">
        <f t="shared" si="8"/>
        <v>1799.6999999999998</v>
      </c>
    </row>
    <row r="38" spans="1:9" ht="153.6" x14ac:dyDescent="0.3">
      <c r="A38" s="16">
        <v>740127</v>
      </c>
      <c r="B38" s="16" t="s">
        <v>44</v>
      </c>
      <c r="C38" s="24" t="s">
        <v>88</v>
      </c>
      <c r="D38" s="15">
        <f t="shared" si="2"/>
        <v>406.42276422764229</v>
      </c>
      <c r="E38" s="12">
        <v>0.23</v>
      </c>
      <c r="F38" s="17">
        <v>499.9</v>
      </c>
      <c r="G38" s="18">
        <v>3</v>
      </c>
      <c r="H38" s="14">
        <f t="shared" si="7"/>
        <v>1219.2682926829268</v>
      </c>
      <c r="I38" s="14">
        <f t="shared" si="8"/>
        <v>1499.6999999999998</v>
      </c>
    </row>
    <row r="39" spans="1:9" ht="84" customHeight="1" x14ac:dyDescent="0.3">
      <c r="A39" s="16">
        <v>740126</v>
      </c>
      <c r="B39" s="16" t="s">
        <v>45</v>
      </c>
      <c r="C39" s="24" t="s">
        <v>87</v>
      </c>
      <c r="D39" s="15">
        <f t="shared" si="2"/>
        <v>406.42276422764229</v>
      </c>
      <c r="E39" s="12">
        <v>0.23</v>
      </c>
      <c r="F39" s="17">
        <v>499.9</v>
      </c>
      <c r="G39" s="18">
        <v>3</v>
      </c>
      <c r="H39" s="14">
        <f t="shared" si="7"/>
        <v>1219.2682926829268</v>
      </c>
      <c r="I39" s="14">
        <f t="shared" si="8"/>
        <v>1499.6999999999998</v>
      </c>
    </row>
    <row r="40" spans="1:9" ht="134.4" x14ac:dyDescent="0.3">
      <c r="A40" s="16">
        <v>740124</v>
      </c>
      <c r="B40" s="16" t="s">
        <v>46</v>
      </c>
      <c r="C40" s="24" t="s">
        <v>86</v>
      </c>
      <c r="D40" s="15">
        <f t="shared" si="2"/>
        <v>406.42276422764229</v>
      </c>
      <c r="E40" s="12">
        <v>0.23</v>
      </c>
      <c r="F40" s="17">
        <v>499.9</v>
      </c>
      <c r="G40" s="18">
        <v>3</v>
      </c>
      <c r="H40" s="14">
        <f t="shared" si="7"/>
        <v>1219.2682926829268</v>
      </c>
      <c r="I40" s="14">
        <f t="shared" si="8"/>
        <v>1499.6999999999998</v>
      </c>
    </row>
    <row r="41" spans="1:9" ht="96" x14ac:dyDescent="0.3">
      <c r="A41" s="16">
        <v>740125</v>
      </c>
      <c r="B41" s="23" t="s">
        <v>47</v>
      </c>
      <c r="C41" s="24" t="s">
        <v>85</v>
      </c>
      <c r="D41" s="15">
        <f t="shared" si="2"/>
        <v>406.42276422764229</v>
      </c>
      <c r="E41" s="12">
        <v>0.23</v>
      </c>
      <c r="F41" s="17">
        <v>499.9</v>
      </c>
      <c r="G41" s="18">
        <v>3</v>
      </c>
      <c r="H41" s="14">
        <f t="shared" ref="H41:H61" si="9">D41*G41</f>
        <v>1219.2682926829268</v>
      </c>
      <c r="I41" s="14">
        <f t="shared" ref="I41:I61" si="10">F41*G41</f>
        <v>1499.6999999999998</v>
      </c>
    </row>
    <row r="42" spans="1:9" ht="211.2" x14ac:dyDescent="0.3">
      <c r="A42" s="16">
        <v>740245</v>
      </c>
      <c r="B42" s="23" t="s">
        <v>48</v>
      </c>
      <c r="C42" s="24" t="s">
        <v>84</v>
      </c>
      <c r="D42" s="15">
        <f t="shared" si="2"/>
        <v>2838.1300813008133</v>
      </c>
      <c r="E42" s="12">
        <v>0.23</v>
      </c>
      <c r="F42" s="17">
        <v>3490.9</v>
      </c>
      <c r="G42" s="18">
        <v>2</v>
      </c>
      <c r="H42" s="14">
        <f t="shared" si="9"/>
        <v>5676.2601626016267</v>
      </c>
      <c r="I42" s="14">
        <f t="shared" si="10"/>
        <v>6981.8</v>
      </c>
    </row>
    <row r="43" spans="1:9" ht="163.19999999999999" x14ac:dyDescent="0.3">
      <c r="A43" s="16">
        <v>741320</v>
      </c>
      <c r="B43" s="23" t="s">
        <v>49</v>
      </c>
      <c r="C43" s="24" t="s">
        <v>83</v>
      </c>
      <c r="D43" s="15">
        <f t="shared" si="2"/>
        <v>138.130081300813</v>
      </c>
      <c r="E43" s="12">
        <v>0.23</v>
      </c>
      <c r="F43" s="17">
        <v>169.9</v>
      </c>
      <c r="G43" s="18">
        <v>2</v>
      </c>
      <c r="H43" s="14">
        <f t="shared" si="9"/>
        <v>276.26016260162601</v>
      </c>
      <c r="I43" s="14">
        <f t="shared" si="10"/>
        <v>339.8</v>
      </c>
    </row>
    <row r="44" spans="1:9" ht="124.8" x14ac:dyDescent="0.3">
      <c r="A44" s="16">
        <v>744962</v>
      </c>
      <c r="B44" s="23" t="s">
        <v>20</v>
      </c>
      <c r="C44" s="24" t="s">
        <v>19</v>
      </c>
      <c r="D44" s="15">
        <f t="shared" si="2"/>
        <v>21008.048780487807</v>
      </c>
      <c r="E44" s="12">
        <v>0.23</v>
      </c>
      <c r="F44" s="17">
        <v>25839.9</v>
      </c>
      <c r="G44" s="18">
        <v>1</v>
      </c>
      <c r="H44" s="14">
        <f t="shared" si="9"/>
        <v>21008.048780487807</v>
      </c>
      <c r="I44" s="14">
        <f t="shared" si="10"/>
        <v>25839.9</v>
      </c>
    </row>
    <row r="45" spans="1:9" ht="124.8" x14ac:dyDescent="0.3">
      <c r="A45" s="16">
        <v>741598</v>
      </c>
      <c r="B45" s="23" t="s">
        <v>21</v>
      </c>
      <c r="C45" s="24" t="s">
        <v>82</v>
      </c>
      <c r="D45" s="15">
        <f t="shared" si="2"/>
        <v>9471.4634146341468</v>
      </c>
      <c r="E45" s="12">
        <v>0.23</v>
      </c>
      <c r="F45" s="17">
        <v>11649.9</v>
      </c>
      <c r="G45" s="18">
        <v>1</v>
      </c>
      <c r="H45" s="14">
        <f t="shared" si="9"/>
        <v>9471.4634146341468</v>
      </c>
      <c r="I45" s="14">
        <f t="shared" si="10"/>
        <v>11649.9</v>
      </c>
    </row>
    <row r="46" spans="1:9" ht="86.4" x14ac:dyDescent="0.3">
      <c r="A46" s="16" t="s">
        <v>50</v>
      </c>
      <c r="B46" s="23" t="s">
        <v>51</v>
      </c>
      <c r="C46" s="24" t="s">
        <v>81</v>
      </c>
      <c r="D46" s="15">
        <f t="shared" si="2"/>
        <v>1463.3333333333335</v>
      </c>
      <c r="E46" s="12">
        <v>0.23</v>
      </c>
      <c r="F46" s="17">
        <v>1799.9</v>
      </c>
      <c r="G46" s="18">
        <v>2</v>
      </c>
      <c r="H46" s="14">
        <f t="shared" si="9"/>
        <v>2926.666666666667</v>
      </c>
      <c r="I46" s="14">
        <f t="shared" si="10"/>
        <v>3599.8</v>
      </c>
    </row>
    <row r="47" spans="1:9" ht="76.8" x14ac:dyDescent="0.3">
      <c r="A47" s="16">
        <v>741317</v>
      </c>
      <c r="B47" s="23" t="s">
        <v>52</v>
      </c>
      <c r="C47" s="24" t="s">
        <v>80</v>
      </c>
      <c r="D47" s="15">
        <f t="shared" si="2"/>
        <v>731.6260162601626</v>
      </c>
      <c r="E47" s="12">
        <v>0.23</v>
      </c>
      <c r="F47" s="17">
        <v>899.9</v>
      </c>
      <c r="G47" s="18">
        <v>1</v>
      </c>
      <c r="H47" s="14">
        <f t="shared" si="9"/>
        <v>731.6260162601626</v>
      </c>
      <c r="I47" s="14">
        <f t="shared" si="10"/>
        <v>899.9</v>
      </c>
    </row>
    <row r="48" spans="1:9" ht="282.60000000000002" customHeight="1" x14ac:dyDescent="0.3">
      <c r="A48" s="16">
        <v>717112</v>
      </c>
      <c r="B48" s="23" t="s">
        <v>16</v>
      </c>
      <c r="C48" s="24" t="s">
        <v>79</v>
      </c>
      <c r="D48" s="15">
        <f t="shared" si="2"/>
        <v>4463.4146341463411</v>
      </c>
      <c r="E48" s="12">
        <v>0.23</v>
      </c>
      <c r="F48" s="17">
        <v>5490</v>
      </c>
      <c r="G48" s="18">
        <v>1</v>
      </c>
      <c r="H48" s="14">
        <f t="shared" si="9"/>
        <v>4463.4146341463411</v>
      </c>
      <c r="I48" s="14">
        <f t="shared" si="10"/>
        <v>5490</v>
      </c>
    </row>
    <row r="49" spans="1:9" ht="244.8" customHeight="1" x14ac:dyDescent="0.3">
      <c r="A49" s="16">
        <v>717115</v>
      </c>
      <c r="B49" s="23" t="s">
        <v>53</v>
      </c>
      <c r="C49" s="24" t="s">
        <v>78</v>
      </c>
      <c r="D49" s="15">
        <f t="shared" si="2"/>
        <v>2674.7967479674799</v>
      </c>
      <c r="E49" s="12">
        <v>0.23</v>
      </c>
      <c r="F49" s="17">
        <v>3290</v>
      </c>
      <c r="G49" s="18">
        <v>1</v>
      </c>
      <c r="H49" s="14">
        <f t="shared" si="9"/>
        <v>2674.7967479674799</v>
      </c>
      <c r="I49" s="14">
        <f t="shared" si="10"/>
        <v>3290</v>
      </c>
    </row>
    <row r="50" spans="1:9" ht="271.2" customHeight="1" x14ac:dyDescent="0.3">
      <c r="A50" s="16">
        <v>717111</v>
      </c>
      <c r="B50" s="23" t="s">
        <v>54</v>
      </c>
      <c r="C50" s="24" t="s">
        <v>77</v>
      </c>
      <c r="D50" s="15">
        <f t="shared" si="2"/>
        <v>4951.2195121951218</v>
      </c>
      <c r="E50" s="12">
        <v>0.23</v>
      </c>
      <c r="F50" s="17">
        <v>6090</v>
      </c>
      <c r="G50" s="18">
        <v>1</v>
      </c>
      <c r="H50" s="14">
        <f t="shared" si="9"/>
        <v>4951.2195121951218</v>
      </c>
      <c r="I50" s="14">
        <f t="shared" si="10"/>
        <v>6090</v>
      </c>
    </row>
    <row r="51" spans="1:9" ht="255.6" customHeight="1" x14ac:dyDescent="0.3">
      <c r="A51" s="16">
        <v>717114</v>
      </c>
      <c r="B51" s="23" t="s">
        <v>55</v>
      </c>
      <c r="C51" s="24" t="s">
        <v>76</v>
      </c>
      <c r="D51" s="15">
        <f t="shared" si="2"/>
        <v>3569.1056910569105</v>
      </c>
      <c r="E51" s="12">
        <v>0.23</v>
      </c>
      <c r="F51" s="17">
        <v>4390</v>
      </c>
      <c r="G51" s="18">
        <v>1</v>
      </c>
      <c r="H51" s="14">
        <f t="shared" si="9"/>
        <v>3569.1056910569105</v>
      </c>
      <c r="I51" s="14">
        <f t="shared" si="10"/>
        <v>4390</v>
      </c>
    </row>
    <row r="52" spans="1:9" ht="385.8" customHeight="1" x14ac:dyDescent="0.3">
      <c r="A52" s="16">
        <v>717113</v>
      </c>
      <c r="B52" s="23" t="s">
        <v>56</v>
      </c>
      <c r="C52" s="24" t="s">
        <v>75</v>
      </c>
      <c r="D52" s="15">
        <f t="shared" si="2"/>
        <v>4463.4146341463411</v>
      </c>
      <c r="E52" s="12">
        <v>0.23</v>
      </c>
      <c r="F52" s="17">
        <v>5490</v>
      </c>
      <c r="G52" s="18">
        <v>1</v>
      </c>
      <c r="H52" s="14">
        <f t="shared" si="9"/>
        <v>4463.4146341463411</v>
      </c>
      <c r="I52" s="14">
        <f t="shared" si="10"/>
        <v>5490</v>
      </c>
    </row>
    <row r="53" spans="1:9" ht="311.39999999999998" customHeight="1" x14ac:dyDescent="0.3">
      <c r="A53" s="16">
        <v>717110</v>
      </c>
      <c r="B53" s="23" t="s">
        <v>57</v>
      </c>
      <c r="C53" s="24" t="s">
        <v>74</v>
      </c>
      <c r="D53" s="15">
        <f t="shared" si="2"/>
        <v>5357.7235772357726</v>
      </c>
      <c r="E53" s="12">
        <v>0.23</v>
      </c>
      <c r="F53" s="17">
        <v>6590</v>
      </c>
      <c r="G53" s="18">
        <v>1</v>
      </c>
      <c r="H53" s="14">
        <f t="shared" si="9"/>
        <v>5357.7235772357726</v>
      </c>
      <c r="I53" s="14">
        <f t="shared" si="10"/>
        <v>6590</v>
      </c>
    </row>
    <row r="54" spans="1:9" ht="264" customHeight="1" x14ac:dyDescent="0.3">
      <c r="A54" s="16">
        <v>717109</v>
      </c>
      <c r="B54" s="23" t="s">
        <v>58</v>
      </c>
      <c r="C54" s="24" t="s">
        <v>73</v>
      </c>
      <c r="D54" s="15">
        <f t="shared" si="2"/>
        <v>3569.1056910569105</v>
      </c>
      <c r="E54" s="12">
        <v>0.23</v>
      </c>
      <c r="F54" s="17">
        <v>4390</v>
      </c>
      <c r="G54" s="18">
        <v>1</v>
      </c>
      <c r="H54" s="14">
        <f t="shared" si="9"/>
        <v>3569.1056910569105</v>
      </c>
      <c r="I54" s="14">
        <f t="shared" si="10"/>
        <v>4390</v>
      </c>
    </row>
    <row r="55" spans="1:9" ht="283.2" customHeight="1" x14ac:dyDescent="0.3">
      <c r="A55" s="16">
        <v>717107</v>
      </c>
      <c r="B55" s="23" t="s">
        <v>59</v>
      </c>
      <c r="C55" s="24" t="s">
        <v>72</v>
      </c>
      <c r="D55" s="15">
        <f t="shared" si="2"/>
        <v>3569.1056910569105</v>
      </c>
      <c r="E55" s="12">
        <v>0.23</v>
      </c>
      <c r="F55" s="17">
        <v>4390</v>
      </c>
      <c r="G55" s="18">
        <v>1</v>
      </c>
      <c r="H55" s="14">
        <f t="shared" si="9"/>
        <v>3569.1056910569105</v>
      </c>
      <c r="I55" s="14">
        <f t="shared" si="10"/>
        <v>4390</v>
      </c>
    </row>
    <row r="56" spans="1:9" ht="340.8" customHeight="1" x14ac:dyDescent="0.3">
      <c r="A56" s="16">
        <v>717108</v>
      </c>
      <c r="B56" s="23" t="s">
        <v>60</v>
      </c>
      <c r="C56" s="24" t="s">
        <v>71</v>
      </c>
      <c r="D56" s="15">
        <f t="shared" si="2"/>
        <v>4463.4146341463411</v>
      </c>
      <c r="E56" s="12">
        <v>0.23</v>
      </c>
      <c r="F56" s="17">
        <v>5490</v>
      </c>
      <c r="G56" s="18">
        <v>1</v>
      </c>
      <c r="H56" s="14">
        <f t="shared" si="9"/>
        <v>4463.4146341463411</v>
      </c>
      <c r="I56" s="14">
        <f t="shared" si="10"/>
        <v>5490</v>
      </c>
    </row>
    <row r="57" spans="1:9" ht="307.2" x14ac:dyDescent="0.3">
      <c r="A57" s="16">
        <v>743151</v>
      </c>
      <c r="B57" s="23" t="s">
        <v>61</v>
      </c>
      <c r="C57" s="24" t="s">
        <v>70</v>
      </c>
      <c r="D57" s="15">
        <f t="shared" si="2"/>
        <v>812.92682926829264</v>
      </c>
      <c r="E57" s="12">
        <v>0.23</v>
      </c>
      <c r="F57" s="17">
        <v>999.9</v>
      </c>
      <c r="G57" s="18">
        <v>1</v>
      </c>
      <c r="H57" s="14">
        <f t="shared" si="9"/>
        <v>812.92682926829264</v>
      </c>
      <c r="I57" s="14">
        <f t="shared" si="10"/>
        <v>999.9</v>
      </c>
    </row>
    <row r="58" spans="1:9" ht="280.8" customHeight="1" x14ac:dyDescent="0.3">
      <c r="A58" s="16">
        <v>743152</v>
      </c>
      <c r="B58" s="23" t="s">
        <v>62</v>
      </c>
      <c r="C58" s="24" t="s">
        <v>69</v>
      </c>
      <c r="D58" s="15">
        <f t="shared" si="2"/>
        <v>1292.6829268292684</v>
      </c>
      <c r="E58" s="12">
        <v>0.23</v>
      </c>
      <c r="F58" s="17">
        <v>1590</v>
      </c>
      <c r="G58" s="18">
        <v>1</v>
      </c>
      <c r="H58" s="14">
        <f t="shared" si="9"/>
        <v>1292.6829268292684</v>
      </c>
      <c r="I58" s="14">
        <f t="shared" si="10"/>
        <v>1590</v>
      </c>
    </row>
    <row r="59" spans="1:9" ht="306" customHeight="1" x14ac:dyDescent="0.3">
      <c r="A59" s="16">
        <v>743155</v>
      </c>
      <c r="B59" s="23" t="s">
        <v>63</v>
      </c>
      <c r="C59" s="24" t="s">
        <v>68</v>
      </c>
      <c r="D59" s="15">
        <f t="shared" si="2"/>
        <v>1292.6829268292684</v>
      </c>
      <c r="E59" s="12">
        <v>0.23</v>
      </c>
      <c r="F59" s="17">
        <v>1590</v>
      </c>
      <c r="G59" s="18">
        <v>1</v>
      </c>
      <c r="H59" s="14">
        <f t="shared" si="9"/>
        <v>1292.6829268292684</v>
      </c>
      <c r="I59" s="14">
        <f t="shared" si="10"/>
        <v>1590</v>
      </c>
    </row>
    <row r="60" spans="1:9" ht="277.2" customHeight="1" x14ac:dyDescent="0.3">
      <c r="A60" s="16">
        <v>743153</v>
      </c>
      <c r="B60" s="23" t="s">
        <v>64</v>
      </c>
      <c r="C60" s="24" t="s">
        <v>67</v>
      </c>
      <c r="D60" s="15">
        <f t="shared" si="2"/>
        <v>1292.6829268292684</v>
      </c>
      <c r="E60" s="12">
        <v>0.23</v>
      </c>
      <c r="F60" s="17">
        <v>1590</v>
      </c>
      <c r="G60" s="18">
        <v>1</v>
      </c>
      <c r="H60" s="14">
        <f t="shared" si="9"/>
        <v>1292.6829268292684</v>
      </c>
      <c r="I60" s="14">
        <f t="shared" si="10"/>
        <v>1590</v>
      </c>
    </row>
    <row r="61" spans="1:9" ht="273.60000000000002" customHeight="1" x14ac:dyDescent="0.3">
      <c r="A61" s="16">
        <v>743154</v>
      </c>
      <c r="B61" s="23" t="s">
        <v>65</v>
      </c>
      <c r="C61" s="24" t="s">
        <v>66</v>
      </c>
      <c r="D61" s="15">
        <f t="shared" si="2"/>
        <v>3243.9024390243903</v>
      </c>
      <c r="E61" s="12">
        <v>0.23</v>
      </c>
      <c r="F61" s="17">
        <v>3990</v>
      </c>
      <c r="G61" s="18">
        <v>1</v>
      </c>
      <c r="H61" s="14">
        <f t="shared" si="9"/>
        <v>3243.9024390243903</v>
      </c>
      <c r="I61" s="14">
        <f t="shared" si="10"/>
        <v>3990</v>
      </c>
    </row>
  </sheetData>
  <mergeCells count="4">
    <mergeCell ref="A8:I8"/>
    <mergeCell ref="N1:N5"/>
    <mergeCell ref="A6:I6"/>
    <mergeCell ref="A7:I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Zdziech</dc:creator>
  <cp:lastModifiedBy>Maria Zdziech</cp:lastModifiedBy>
  <cp:lastPrinted>2022-07-19T05:04:51Z</cp:lastPrinted>
  <dcterms:created xsi:type="dcterms:W3CDTF">2022-07-19T04:55:03Z</dcterms:created>
  <dcterms:modified xsi:type="dcterms:W3CDTF">2022-07-25T10:02:03Z</dcterms:modified>
</cp:coreProperties>
</file>