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zdzm\Desktop\gotowe zestawy LP 2022\"/>
    </mc:Choice>
  </mc:AlternateContent>
  <xr:revisionPtr revIDLastSave="0" documentId="13_ncr:1_{D260EE54-1215-460A-9244-FBD3B3532A85}" xr6:coauthVersionLast="47" xr6:coauthVersionMax="47" xr10:uidLastSave="{00000000-0000-0000-0000-000000000000}"/>
  <bookViews>
    <workbookView xWindow="-108" yWindow="-108" windowWidth="23256" windowHeight="12576" xr2:uid="{0F95F1EE-2BC9-4E67-9830-CA60AAD6233D}"/>
  </bookViews>
  <sheets>
    <sheet name="Arkusz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1" l="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H41" i="1" s="1"/>
  <c r="D42" i="1"/>
  <c r="D43" i="1"/>
  <c r="H43" i="1" s="1"/>
  <c r="D44" i="1"/>
  <c r="D45" i="1"/>
  <c r="D46" i="1"/>
  <c r="D47" i="1"/>
  <c r="H47" i="1" s="1"/>
  <c r="D48" i="1"/>
  <c r="D49" i="1"/>
  <c r="D50" i="1"/>
  <c r="D51" i="1"/>
  <c r="H51" i="1" s="1"/>
  <c r="D52" i="1"/>
  <c r="D53" i="1"/>
  <c r="D54" i="1"/>
  <c r="D55" i="1"/>
  <c r="H55" i="1" s="1"/>
  <c r="D56" i="1"/>
  <c r="D57" i="1"/>
  <c r="D58" i="1"/>
  <c r="D59" i="1"/>
  <c r="H59" i="1" s="1"/>
  <c r="D12" i="1"/>
  <c r="F11" i="1"/>
  <c r="I41" i="1"/>
  <c r="H42" i="1"/>
  <c r="I42" i="1"/>
  <c r="I43" i="1"/>
  <c r="H44" i="1"/>
  <c r="I44" i="1"/>
  <c r="H45" i="1"/>
  <c r="I45" i="1"/>
  <c r="H46" i="1"/>
  <c r="I46" i="1"/>
  <c r="I47" i="1"/>
  <c r="H48" i="1"/>
  <c r="I48" i="1"/>
  <c r="H49" i="1"/>
  <c r="I49" i="1"/>
  <c r="H50" i="1"/>
  <c r="I50" i="1"/>
  <c r="I51" i="1"/>
  <c r="H52" i="1"/>
  <c r="I52" i="1"/>
  <c r="H53" i="1"/>
  <c r="I53" i="1"/>
  <c r="H54" i="1"/>
  <c r="I54" i="1"/>
  <c r="I55" i="1"/>
  <c r="H56" i="1"/>
  <c r="I56" i="1"/>
  <c r="H57" i="1"/>
  <c r="I57" i="1"/>
  <c r="H58" i="1"/>
  <c r="I58" i="1"/>
  <c r="I59" i="1"/>
  <c r="H35" i="1" l="1"/>
  <c r="I35" i="1"/>
  <c r="H36" i="1"/>
  <c r="I36" i="1"/>
  <c r="H37" i="1"/>
  <c r="I37" i="1"/>
  <c r="H38" i="1"/>
  <c r="I38" i="1"/>
  <c r="H39" i="1"/>
  <c r="I39" i="1"/>
  <c r="H40" i="1"/>
  <c r="I40" i="1"/>
  <c r="H28" i="1" l="1"/>
  <c r="H32" i="1"/>
  <c r="H27" i="1"/>
  <c r="I27" i="1"/>
  <c r="I28" i="1"/>
  <c r="H29" i="1"/>
  <c r="I29" i="1"/>
  <c r="H30" i="1"/>
  <c r="I30" i="1"/>
  <c r="H31" i="1"/>
  <c r="I31" i="1"/>
  <c r="I32" i="1"/>
  <c r="H33" i="1"/>
  <c r="I33" i="1"/>
  <c r="H34" i="1"/>
  <c r="I34" i="1"/>
  <c r="H20" i="1" l="1"/>
  <c r="H24" i="1"/>
  <c r="H12" i="1"/>
  <c r="I11" i="1"/>
  <c r="I24" i="1"/>
  <c r="H25" i="1"/>
  <c r="I25" i="1"/>
  <c r="H26" i="1"/>
  <c r="I26" i="1"/>
  <c r="H15" i="1"/>
  <c r="H16" i="1"/>
  <c r="H19" i="1"/>
  <c r="H23" i="1"/>
  <c r="I12" i="1"/>
  <c r="I13" i="1"/>
  <c r="I14" i="1"/>
  <c r="I15" i="1"/>
  <c r="I16" i="1"/>
  <c r="I17" i="1"/>
  <c r="I18" i="1"/>
  <c r="I19" i="1"/>
  <c r="I20" i="1"/>
  <c r="I21" i="1"/>
  <c r="I22" i="1"/>
  <c r="I23" i="1"/>
  <c r="H13" i="1"/>
  <c r="H14" i="1"/>
  <c r="H17" i="1"/>
  <c r="H18" i="1"/>
  <c r="H21" i="1"/>
  <c r="H22" i="1"/>
  <c r="H11" i="1"/>
  <c r="I9" i="1" l="1"/>
  <c r="H9" i="1"/>
</calcChain>
</file>

<file path=xl/sharedStrings.xml><?xml version="1.0" encoding="utf-8"?>
<sst xmlns="http://schemas.openxmlformats.org/spreadsheetml/2006/main" count="112" uniqueCount="112">
  <si>
    <t>Dzień dobry, przedstawiam ofertę na produkty z projektu rządowego "Laboratoria przyszłości". 
W razie jakichkolwiek pytań - pozostaję do dyspozycji.
Z wyrazami szacunku</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</si>
  <si>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</si>
  <si>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</si>
  <si>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</si>
  <si>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</si>
  <si>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</si>
  <si>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</si>
  <si>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</si>
  <si>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</si>
  <si>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</si>
  <si>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Statyw z szyną montażową</t>
  </si>
  <si>
    <t>Mikroport Boya BY-WM4 PRO K1</t>
  </si>
  <si>
    <t>Zestaw oświetlenia ciągłego LED- MAC</t>
  </si>
  <si>
    <t>Gimbal FeiyuTech Vlog Pocket 2</t>
  </si>
  <si>
    <t>Laptop Acer TravelMate P2 TMP215-53 i3</t>
  </si>
  <si>
    <t>FeiyuTech Vlog Pocket 2 to ultralekki, kieszonkowy gimbal do smartfona. Został wyposażony w ogrom możliwości i unikatowych funkcji. Idealna stabilizacja, inteligentne wykrywanie twarzy i obiektów, tryb portretowy, kontrola zoomu, obsługa za pomocą gestów. 
kolor: czarny
materiał wykonania: PC, PA6
zakres obrotu osi Tilt: 165°
zakres obrotu osi Roll: 323°
zakres obrotu osi Pan: 330°
wymiary rozłożonego gimbala: 24,8 x 9,4 x 6,4 cm
wymiary złożonego gimbala: 14,6 x 11,1 x 5,8 cm
waga: 272 g (bez akcesoriów)
udźwig: 250 g
mocowanie: statywowe żeńskie 1/4"
port ładowania: USB C
zasilanie: wbudowany akumulator (7.4 V / 1300 mAh / 9.62 Wh)
czas pracy na jednym ładowaniu: do 9 h (przy obciążeniu 150 g)
czas ładowania akumulatora: około 1,5 h (dla ładowarki 5V / 2A - szybkie ładowanie jest zabronione)</t>
  </si>
  <si>
    <t>Nowatorskie podejście do nauczania z wykorzystaniem okularów do wirtualnej i rozszerzonej rzeczywistości. System został zaprojektowany tak aby w pełni zaangażować uczniów w kreatywne i ekscytujące nauczanie. Wizualizacje miejsc w trybie 360°, trójwymiarowe obiekty i złożone struktury na wyciągnięcie ręki to wszystko przenosi lekcje w zupełnie inny  wymiar. Zestaw posiada intuicyjny interfejs oraz łatwy dostęp do treści edukacyjnych zlokalizowanych na portalu dla nauczycieli. System ClassVR to nowoczesne narzędzia do realizacji podstawy programowej z wielu przedmiotów. Okulary posiadaj możliwość zakładania na okulary korekcyjne.</t>
  </si>
  <si>
    <t>ClassVR 8 PREMIUM 64 MB</t>
  </si>
  <si>
    <t>Licencja - 5 lat VR</t>
  </si>
  <si>
    <t>Zestaw FORBOT do kursu Arduino</t>
  </si>
  <si>
    <t>Kodak AZ1000</t>
  </si>
  <si>
    <t>Robot Dash</t>
  </si>
  <si>
    <t>Pociąg Intelino Starter Pack</t>
  </si>
  <si>
    <t>Pociąg Intelino Zestaw torów</t>
  </si>
  <si>
    <t>Pociąg Intelino Zestaw torów drewnianych</t>
  </si>
  <si>
    <t>INTELINO ZESTAW DODATKOWYCH ELEMENTÓW</t>
  </si>
  <si>
    <t>POCIĄG INTELINO ZESTAW MOSTÓW</t>
  </si>
  <si>
    <t>POCIĄG INTELINO ZESTAW TUNELI</t>
  </si>
  <si>
    <t>POCIĄG INTELINO ZESTAW TORÓW KRÓTKICH</t>
  </si>
  <si>
    <t>SMARTBEE Bez Barier Śniegologia SPE</t>
  </si>
  <si>
    <t>SMARTBEE Bez Barier Ruchome Piaski SPE</t>
  </si>
  <si>
    <t>SMARTBEE GENETYKA</t>
  </si>
  <si>
    <t>SMARTBEE ELEKTROSTATYKA</t>
  </si>
  <si>
    <t>SMARTBEE PRÓBA OGNIA</t>
  </si>
  <si>
    <t>SMARTBEE MECHANIKA</t>
  </si>
  <si>
    <t>POCIĄG ELEKTROMAG. I BUDOWA SILNIKA</t>
  </si>
  <si>
    <t>SMARTBEE HYDROFOBOWY PIASEK</t>
  </si>
  <si>
    <t>SMARTBEE KOLOROWA STRONA LUSTRA</t>
  </si>
  <si>
    <t>NIEWIDZIALNA SIŁA - ELEKTROMAGNES</t>
  </si>
  <si>
    <t>Green screen mobilny w obudowie</t>
  </si>
  <si>
    <t>Łatwy w przechowywaniu mobilny green screen może służyć jako tło podczas streamingów czy kręcenia vlogów.
- mechanizm 150 x 200
- wydruk 148 x 200
- kolor - rozbarwiony na CMYK kolor pantonowy
- materiał: blockout</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</si>
  <si>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t>
  </si>
  <si>
    <t>W tym eksperymencie uczniowie poznają pierwsze zagadnienia z dziedziny optyki. Konstruują swój własny kalejdoskop, dowiadują się jak działają lustra i jakie są ich ich rodzaje.  W trakcie eksperymentowania dzieci dowiadują się kiedy powstało pierwsze lustro oraz dlaczego są montowane w windach. Zaznajamiają się również z pojęciem zwierciadła i ich rodzajach, czyli wypukłych i wklęsłych na przykładzie łyżki.  W zakresie rozwiązań technologicznych dziecko wykorzystuje aplikacje mobilną, aby sprawdzić jak w rozszerzonej jak działa pryzmat. Dodatkowo tworzy hologram i dowiaduje się czym jest projekcja holograficzna. Zestaw przeznaczony dla przedszkoli i nauczania wczesnoszkolnego.</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</si>
  <si>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</si>
  <si>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</si>
  <si>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</si>
  <si>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t>
  </si>
  <si>
    <t>Ten zestaw zawiera wszystkie potrzebne akcesoria, komponenty oraz odczynniki do wykonania eksperymentów: Szachownicę Punnetta oraz Badanie odcisków palców.
Podczas aktywności dowiedzą się czym jest DNA, dzięki na czym polega dziedziczenie cech u organizmów żywych oraz sprawdzą działanie Szachownicy Punnetta. W kolejnym eksperymencie dzieci będą pobierać odciski palców dzięki własnoręcznie stworzonej substancji, a następnie będą analizować je pod lupą. Dodatkowo poznają nowe odczynniki chemiczne oraz dowiedzą się ciekawostek detektywistycznych.
Dzięki karcie AR, dzieci obejrzą model DNA w technologii rozszerzonej rzeczywistości (AR). 
Genetyka – zawartość
lupa (10 szt.)
kubeczki (10 szt.)
sączek do odciskania palców (10 szt.)
jodek potasu 5 ml (10 szt.)
pięciowodny siarczan (VI) miedzi (II) 2 g (10 szt.)
karta do AR (rozszerzonej rzeczywistości) (10 szt.)
rękawice ochronne (10 par)
Szachownica Punnetta (10 szt.)
karta nauczyciela 1 szt.
opracowanie eksperymentu w formie multimedialnej na nośniku pamięci: instrukcja ilustrowana do eksperymentu, instrukcja video, ciekawostki video, karta dla nauczyciela , karta ucznia (do druku) 1 sztuka</t>
  </si>
  <si>
    <t xml:space="preserve">Zawartość zestawu: RUCHOME PIASKI SPE
·        okulary ochronne  (2 szt.)
·        folia ochronna (1 szt.)
·        instrukcja (1 szt.)
·        karta pracy drukowana (1 szt.)
·        plan aktywności (1 szt.)
·        taca (1 szt.)
·        łyżka (2 szt.)
·        zlewka (1 szt.)
·        szalka Petriego (1 szt.)
·        suchy piasek 1 szt.
·        skrobia (1 szt.)
·        karta rozszerzonej rzeczywistości AR (1 szt.)
</t>
  </si>
  <si>
    <t>Zawartość zestawu ŚNIEGOLOGIA SPE
·        okulary ochronne  (2 szt.)
·        folia ochronna (1 szt.)
·        instrukcja (1 szt.)
·        karta pracy drukowana (1 szt.)
·        plan aktywności (1 szt.)
·        taca (1 szt.)
·        łyżka (2 szt.)
·        kubek (1 szt.)
·        próbówki z korkiem (3 szt.)
·        chlorek sodu (15 g)
·        poliakrylan sodu (15 g)
·        poliaktylan sodu (1 g)
·        strzykawka (1 szt.)
·        karta rozszerzonej rzeczywistości AR (1 szt.)</t>
  </si>
  <si>
    <t>2 tory krzyżowe
4 krótkie tory IN-OUT
2 krótkie tory IN-IN
2 krótkie ścieżki OUT-OUT
8 łączników w kształcie "psiej kości'</t>
  </si>
  <si>
    <t>2 składane żółte wkładki do stacji
2 składane niebieskie wkładki tunelowe</t>
  </si>
  <si>
    <t>2 dwustronne tory najazdowe
4 wieże wspierające do układania w stos
1 składana wkładka z czerwonego mostka</t>
  </si>
  <si>
    <t>8 wież podporowych z osłonami kompatybilnych z LEGO Duplo</t>
  </si>
  <si>
    <t>Zestaw zawiera: 8 drewnianych ścieżek adaptera</t>
  </si>
  <si>
    <t>Zestaw zawiera:  20 torów (12 zakrętów, 4 proste, 4 dzielone tory)  40 płytek z kodami kolorystycznymi (10 białych, 8 zielonych, 8 czerwonych, 6 niebieskich, 4 żółte, 4 purpurowe)</t>
  </si>
  <si>
    <t>Pociąg można zaprogramować bez ekranu za pomocą kolorowych płytek, które można umieścić na torach. Możesz przyspieszyć, trenować lub zwalniać, kierować w lewo lub w prawo na skrzyżowaniach torów, zmieniać kierunek ruchu lub zatrzymywać, wysadzić dołączony wagon i nie tylko. Istnieje 17 poleceń, które działają od razu po wyjęciu z pudełka. Wyposażony w zaawansowaną technologię robotyczną i imponującą listę funkcji, inteligentny pociąg Intelino jest zbudowany tak, aby zapewnić interaktywną zabawę i naukę STEM, jak żaden inny system pociągów przed nim.</t>
  </si>
  <si>
    <t>Aparat KODAK Pixpro AZ1000 umożliwia wykonywanie zdjęć w rozdzielczości maksymalnej 5184×3888 pikseli. Urządzenie zostało wyposażone w optyczny stabilizator obrazu, który zapewnia doskonałą ostrość zdjęć nawet w trudnych warunkach. Redukcja efektu czerwonych oczu, technologia rozpoznawania twarzy i retusz upiększający, dają możliwość wykonywania wspaniałych portretów i zdjęć grupowych. Natomiast programy tematyczne pozwalają na automatyczne dobranie parametrów do rodzaju wykonywanych zdjęć, dzięki temu z łatwością uzyskasz wspaniałe zdjęcia natury, pejzaży i osób w ruchu. 
Rozdzielczość matrycy: 21,14 Mpix
Wielkość matrycy: 1/2,3''
Typ matrycy: CMOS BSI
Zoom optyczny: 102x
Zoom cyfrowy: 4x
Ogniskowa obiektywu: Ekwiwalent 19,5 - 1989 mm - dla formatu 35 mm
Przysłona: f/3.0 - 6.8
Zakres ISO: 100 - 3200
Stabilizacja obrazu: Optyczna
Rozdzielczość zdjęć: 5184 x 3888
Nagrywanie wideo:
3840 x 2160, do 30 kl./s
1920 x 1080, do 60 kl./s
Format zapisu: MP4
Zdjęcia seryjne: do 5 kl./s
Lampa błyskowa: Wbudowana
Rodzaje wyjść / wejść:
Czytnik kart SD - 1 szt., micro USB 2.0 - 1 szt.,micro HDMI - 1 szt.
Wizjer: Cyfrowy
Ekran LCD: 3"
Zasilanie: Akumulator LB-070
Wbudowany moduł Wi-Fi
Wysokość: 104 mm
Szerokość: 139 mm
Grubość: 119 mm
Waga: 777 g
Dołączone akcesoria:  Pasek na ramię,  Osłona na obiektyw, Zasilacz
Akumulator, Kabel USB, Płyta CD z oprogramowaniem
Gwarancja: 24 miesiące (gwarancja producenta)</t>
  </si>
  <si>
    <t>Zestaw zawiera moduł - płytkę główną Arduino Uno oraz podstawowe elementy elektroniczne: wyświetlacz LCD ze złączami, płytkę stykową, przewody, diody, rezystory i wiele innych. Na bazie tych urządzeń prowadzony jest kurs on-line dostępny na forum Forbot.pl.</t>
  </si>
  <si>
    <t>Drukarka 3D Flashforge Adventurer 3</t>
  </si>
  <si>
    <t>SZKOL.RAD848</t>
  </si>
  <si>
    <t>Szkolenie stacjonarne Flashforge 3</t>
  </si>
  <si>
    <t>Filament PLA Pomarańczowy - 0,85 kg</t>
  </si>
  <si>
    <t>Filament PLA Zielony- 0.85 kg</t>
  </si>
  <si>
    <t>Filament PLA Niebieski - 0.85 kg</t>
  </si>
  <si>
    <t>Filament PLA Czerwony 1.75- 0.85 kg</t>
  </si>
  <si>
    <t>Filament PLA Fioletowy - 0.85 kg</t>
  </si>
  <si>
    <t>Filament 6x0,5 kg-Flashforge Adventurer3</t>
  </si>
  <si>
    <t>Mistrz Stem - 1 sztuka</t>
  </si>
  <si>
    <t>Aparat Canon EOS M50 MARK II BK M15-45S</t>
  </si>
  <si>
    <t>Mikrofon nakamerowy MKE 200 w Sennheiser</t>
  </si>
  <si>
    <t>Stacja lutownicza ATTEN AT-937A - 65W</t>
  </si>
  <si>
    <t>SZKOL.RAD823</t>
  </si>
  <si>
    <t>Corinth 3D Offline Pełna licencja</t>
  </si>
  <si>
    <t>Stolik Mazur pod drukarkę, drukarkę 3D</t>
  </si>
  <si>
    <t>USZKOL .DYD08</t>
  </si>
  <si>
    <t>Transport mebli</t>
  </si>
  <si>
    <t>Robot Cue</t>
  </si>
  <si>
    <t>LEGO SPIKE Essential #45345</t>
  </si>
  <si>
    <t>LEGO Education BricQ Motion Essential</t>
  </si>
  <si>
    <t>LEGO Education BricQ Motion Prime</t>
  </si>
  <si>
    <t>Zestaw II klocki Korbo</t>
  </si>
  <si>
    <t>Zestaw I klocki Korbo</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</si>
  <si>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t>
  </si>
  <si>
    <t>Zestaw zawiera:
720589 Klocki konstrukcyjne Edu Pastel
720590 Klocki konstrukcyjne Edu Technic
736898 Klocki konstrukcyjne Edu Igloo
736900 Klocki konstrukcyjne Edu + Concept 450 + Książka z kartami pracy</t>
  </si>
  <si>
    <t>Zestaw zawiera:
720591 Klocki konstrukcyjne Edu
736899 Klocki konstrukcyjne Edu Car
736901 Klocki konstrukcyjne Edu Code + Książka z kartami pracy
736902 Klocki konstrukcyjne Edu Code Music + Książka z kartami pracy</t>
  </si>
  <si>
    <t>Zestaw dla nauczycieli i uczniów klas 4-8. Wyjątkowe, kolorowe elementy wspierają uczniów w nauce przedmiotów STEAM, zwłaszcza w poznawaniu zasad fizyki. 
Materiały dla nauczycieli, "pierwsze kroki" i przykładowe scenariusze zajęć pomagają rozpocząć pracę z zestawem i skutecznie korzystać z niego na lekcjach.
Zestaw nie zawiera elektroniki, dzięki czemu uczniowie skupiają się na eksperymentowaniu z mechaniką. Koła zębate, przekładnie, ciężarki i żagle wprowadzają uczniów w zasady mechaniki. 
Zestaw klocków zawierający:
562 elementy,
1 drukowaną instrukcję,
plastikową skrzynkę z tackami ułatwiającymi sortowanie i przechowywanie zestawu, 
scenariusze lekcji w języku polskim,  "pierwsze kroki" - wsparcie na początek pracy z zestawem.
Opakowanie: kartonowe pudełko
Wymiary: 42 x 31 x 15 cm
Waga: 2,20 kg</t>
  </si>
  <si>
    <t xml:space="preserve">LEGO® Education BricQ Motion angażuje uczniów szkół podstawowych i ponadpodstawowych w naukę STEAM podczas eksperymentów z siłą, ruchem i interakcjami w kontekście sportowym. Bez użycia technologii LEGO® Education BricQ Motion zapewnia łatwą, praktyczną naukę poprzez doświadczenia oraz wspieranie zrozumienia fizyki. Używając specjalnych elementów, takich jak koła zębate, dźwignie, osie i koła pasowe, uczniowie aktywnie angażują się w naukę fizyki, tworząc ciekawe budowle, które wprawiają potem w ruch.
Zestaw zawiera:
 523 elem. LEGO System
• pudełko do przechowywania i części zamienne
• 2 drukowane instrukcje
• zestaw dla 2 uczniów
• 2 zestawy do nauki - dla młodszych i starszych klas szkoły podstawowej
</t>
  </si>
  <si>
    <t>Zestaw LEGO® Education SPIKE™ Essential zachęca uczniów klas I–III szkół podstawowych do nauki przedmiotów STEAM. Pozwala ćwiczyć umiejętność rozwiązywania problemów i opowiadania historii podczas zabawy, która uczy dzieci wytrwałości i samodzielnego myślenia. LEGO® Education SPIKE™ Essential pozwala dzieciom w interaktywny sposób poznawać zagadnienia związane z przedmiotami STEAM. Dzięki poruszaniu tematów z życia codziennego, minifigurkom z różnymi osobowościami oraz znanym elementom konstrukcyjnym LEGO®, abstrakcyjne pojęcia ożywają, a uczniowie nabywają umiejętności językowe, matematyczne i społeczno-emocjonalne.</t>
  </si>
  <si>
    <t>Cue - inteligentny i zabawny robot edukacyjny dla starszych dzieci (od 11 roku życia). Dzięki sztucznej inteligencji oraz wybranym przez użytkownika modelom zachowania interakcja z robotem oraz nauka programowania mają nowy wymiar. Cue to robot z wbudowanym systemem sztucznej inteligencji oraz szerokimi możliwościami personalizacji zachowań.</t>
  </si>
  <si>
    <t>Jest przeznaczony dla dzieci w wieku powyżej 5 roku życia! Dzięki licznym sensorom można go zaprogramować na wiele sposobów. Dash może reagować na głos, wykrywać przeszkody, tańczyć i śpiewać. Robotem kieruje się za pomocą intuicyjnych, graficznych darmowych aplikacji, które dziecko z łatwością obsłuży z tabletu lub smartfona. Jest to robot edukacyjny, ponieważ przez zabawę z nim dzieci uczą się programowania (tworzenia zdarzeń, algorytmów, budowania sekwencji i pętli,i innych).</t>
  </si>
  <si>
    <t>Usługa transportowa</t>
  </si>
  <si>
    <t>Stolik meblowy/ szafka głęboka pod drukarkę, drukarkę 3D lub inne urządzenia. Szafka o wymiarze (W x S x G): 800 x 800 x 600 mm, wykonana z płyty laminowanej 18 mm. Szafka posiada jedną półkę, dwie przestrzenie do przechowywania i metalowe uchwyty. Zamykana na zamek z dwoma kluczykami.</t>
  </si>
  <si>
    <t xml:space="preserve">Licencja umożliwia dostęp  pięcioletni do portalu dla nauczycieli zawierającego 14 modułów dydaktycznych takich jak: biologia, chemia, fizyka, geografia, historia, matematyka, sztuka, muzyka, religia, wf, technologia. W portalu znajduje się ponad 1000 gotowych do wykorzystania na lekcji materiałów zawierających wizualizacje miejsc w trybie 360°, trójwymiarowe obiekty i złożone struktury na wyciągnięcie ręki.  Portal jest systematycznie wzbogacany o nowe treści przez wszystkich korzystających z niego użytkowników. System Class VR to nowoczesne narzędzie do realizacji podstawy programowej umożliwiający kreatywne i ekscytujące nauczanie w nowym wymiarze.  </t>
  </si>
  <si>
    <t>Corinth 3D to prosta w obsłudze aplikacja zawierająca pomoce dydaktyczne w formie modeli 3D, zdjęć zoom i wideo. Zbiór ponad 1500 edukacyjnych modeli 3D, dostępnych w każdej klasie w kilka sekund. Aplikacja ma zastosowanie w szkołach podstawowych i średnich różnego typu, zawiera pomoce dydaktyczne do przedmiotów ścisłych i przyrodniczych. Corinth 3D jest świetnym wsparciem dla nauczyciela przy przygotowywaniu zajęć, prowadzeniu atrakcyjnej dla ucznia lekcji oraz przygotowywaniu sprawdzianów, kartkówek. Jednocześnie dla ucznia jest to aplikacja pozwalająca uczyć się w sposób dostosowany do współczesnego świata. Dodatkowo aplikacja ma funkcjonalność AR - Rozszerzonej rzeczywistości oraz połączenie z MS Office. Treści dostępne po polsku, angielsku, ukraińsku i wielu innych językach. Dodatkowo zawiera modele kompatybilne z dowolną drukarką 3D.
Corinth 3D Offline - licencja dla szkoły, bezterminowa,  na dowolną ilość szkolnych komputerów/laptopów/tablic i ekranów dotykowych. Integracja z MS Office. Wymaga Windows 10.</t>
  </si>
  <si>
    <t>Grotowa stacja lutownicza o mocy 65 W, której producentem jest firma ATTEN. Urządzenie umożliwia regulację temperatury roboczej w zakresie od 200°C do 480°C. Kalibracja temperatury kontrolowana jest przez układ scalony z systemem PID. Zastosowana w ATTEN AT-937A grzałka cechuje się długą żywotnością. Wykorzystuje niskie napięcie prądu AC dla zapewnienia właściwości antystatycznych oraz ograniczenia zakłóceń. 
NAPIĘCIE ZASIL. OD 230 V
NAPIĘCIE ZASIL. DO 230 V
MOC NOMINALNA 65 W
TEMPERATURA PRACY 200 - 480 °C
STACJA - WENTYLATOR W KOLBIE Nie
STACJA - REALNY ODCZYT TEMP. Nie
STACJA - HOTAIR Nie
STACJA - TYP A/C Analogowy</t>
  </si>
  <si>
    <t>Nowy kompaktowy mikrofon kierunkowy kompatybilny z lustrzankami cyfrowymi, bezlusterkowcami oraz urządzeniami mobilnymi. 
Poziom szumów: 20 dB (A)
Zasilanie: 2-10V, z urządzenia
Wymiary: 69 x 60 x 39 mm
Waga: 48 g
Charakterystyka kierunkowości: superkardioidalna
Poziom ciśnienia akustycznego: (SPL)120 dB
Czułość: -33 dB V/Pa
Przetwornik mikrofonowy: wstępnie spolaryzowany mikrofon: pojemnościowy
Złącze: Jack 3,5 mm
Pasmo przenoszenia: 40-20000 Hz
Rodzaj mikrofonu: Mikrofon nakamerowy 
Charakterystyka kierunkowości:superkardioidalna 
Zintegrowana osłona przed wiatrem i wewnętrzny system antywstrząsowy, minimalizujący hałas podczas obsługi
Wymienne kable TRS i TRRS 3,5 mm (1/8 ") do użytku z lustrzankami cyfrowymi, bezlusterkowcami lub urządzeniami mobilnymi
Standardowy uchwyt na zimną stopkę do uniwersalnego zastosowania
Praca bez baterii 
W skład zestawu wchodzą:
Mikrofon
CL 35 TRS, spiralny kabel TRS-TRS
CL 35 TRRS, spiralny kabel TRS - TRRS 
Futrzana osłona przeciwwietrzna MZH 200
Woreczek ze sznurkiem
Krótka instrukcja obsługi
Instrukcja bezpieczeństwa</t>
  </si>
  <si>
    <t>• 2 x statyw 803–16 do 230 cm wysokości
(gwint 16 mm + 1/4 cala),
• 2 x oprawa softbox 50 x 70 cm na 1 żarówkę E27,
• 2 x żarówka 85W (świetlówka – temperatura 5 500K),
• 2 x żarówka 85W (LED – temperatura 5 500K).
Udźwig: do 3 kg
Wymiary: 50 x 70 cm
Żarówki: świetlówki fotograficzne + żarówki LED
Gwint: standardowy E27
Wydajność: 400 W</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</si>
  <si>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 
Pokrowiec w zestawie
Kompatybilność lustrzanka / bezlusterkowiec / kamera wideo / smartfon / tablet / komputer
Zasilanie 2x AAA
Częstotliwość 2,4 GHz (2405 – 2478 MHz)
Ilość kanałów 2
Czułość -90 dB ± 3 dB (0 dB - 1 V/Pa, 1 kHz)
Pasmo przenoszenia 35 Hz - 14 kHz
Stosunek sygnał/szum 84 dB lub więcej
Typ mikrofonu krawatowy
Charakterystyka dookólna
Zasięg do 20 m (bez przeszkód terenowych)</t>
  </si>
  <si>
    <t>Łatwy w obsłudze statyw wyposażony w głowicę
olejową to doskonały wybór do fotografii oraz
filmu. Zapewnia płynny ruch, a co za tym idzie
bezproblemową pracę przez wiele lat, o czym
świadczą opinie tysiąca zadowolonych klientów. Z jego działania będą zadowoleni zarówno profesjonaliści, jak i amatorzy. Ważąc nieco ponad kilogram statyw staje się jednym z najlżejszych tego typu urządzeń na rynku, z jednoczesnym maksymalnym obciążeniem 3,5 kg. Szeroki zakres regulacji wysokości (58–157 cm) oraz płynna regulacja głowicy sprawiają, że obsługa urządzenia staje się prawdziwą
przyjemnością. Wygodny pasek na ramię pozwoli z kolei wygodnie przenosić statyw z miejsca na miejsce.
Akcesoria w zestawie:
• szyna montażowa do akcesoriów,
• pokrowiec transportowy z paskiem na ramię.
Poziomica: Tak
Ruchoma głowica: Tak
Wymienna stopka: Nie
Kompatybilność z kamerami: Tak
Pokrowiec: Tak
Maksymalny udźwig: 3,5 kg
Wysokość maksymalna: 157 cm
Wysokość minimalna: 58 cm
Wysokość po złożeniu: 58 cm 
Przeznaczenie: foto, wideo
Głowica w zestawie: tak
Mocowanie głowicy: b/d
Ilość sekcji: 2
Blokada nóg: Zaciski
Materiał: aluminium
Udźwig: 2 - 5 kg
Dodatkowe informacje: Pokrowiec ochronny w zestawie
Kolor: Czarny
Wymiary
Wysokość maksymalna: 157cm, wysokość minimalna: 58cm
Waga: 1150 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</si>
  <si>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pomarańczowy
Waga filamentu: 0,85 kg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</si>
  <si>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zielony
Waga filamentu: 0,85 kg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</si>
  <si>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niebieski
Waga filamentu: 0,85 kg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</si>
  <si>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czerwony
Waga filamentu: 0,85 kg</t>
  </si>
  <si>
    <t>Filament – to materiał dla druku bezpieczny dla dzieci (produkuje się go z roślin takich jak kukurydza, pszenica lub ziemniaki) i przyjazny dla środowiska. Stosując PLA nie trzeba podgrzewać stołu drukarki, łatwo zdjąć obiekt po wydrukowaniu, a przedmioty są wytrzymałe i sztywne. Materiał daje się też bez problemu obrabiać (dzięki czemu usunięcie ewentualnych pozostałości powstałych przy okazji wydruku nie stanowi problemu).
Kolor filamentu: fioletowy 
Waga filamentu: 0,85 kg</t>
  </si>
  <si>
    <t>Materiał termoplastyczny, wykonany z odnawialnych surowców. PLA oferuje szybkie drukowanie, dobrą wytrzymałość na rozciąganie, wysoką sztywność, niską temperaturę topnienia i niską temperaturę ugięcia pod obciążeniem. 
Wygląd zewnętrzny: szpula 
Waga: 0,5 kg 
Średnica 1,75 mm
Biodegradowalny
Lekko połyskująca powierzchnia
Temperatura druku: 200-230°C 
6 szpul o wadze 0,5 kg w zestawie</t>
  </si>
  <si>
    <t>Drukarka 3D zaprojektowana przez firmę Flashforge. Przeznaczona jest do wydruku trójwymiarowych modeli wymiarach do 150 x 150 x 150 mm. Posiada obudowę typu zamkniętego, wewnętrzne oświetlenie oraz kamerę umożliwiającą zdalne śledzenie postępów wydruku. Adventurer 3 jest niezwykle cicha, w trakcie pracy generuje dźwięk poniżej 45 dB. Urządzenie jest w całości złożone, gotowe do użytku. 
technologia druku: FFF              
pole robocze: 150 x 150 x 150 mm
ilość ekstruderów: 1
wysokość warstwy: 0.1 – 0.4 mm
średnica filamentu: 1.75 mm
obsługiwane materiały: PLA,  ABS                     
obsługiwane pliki: .stl,  .obj,  .3mf                     
Interfejs: Pendrive, WiFi, Ethernet, FlashCloud   moc: 150W                                         
oprogramowanie: FlashPrint        
obsługa: kolorowy ekran dotykowy 2,8”
wymiary drukarki: 338 x 340 x 405 mm i nie większe nie 350 x 360 x 420mm
waga: maksymalnie  9kg
Typ obudowy: zamknięty 
Oświetlenie: wewnętrzne 
Kamera wbudowana: tak 
Głośność pracy: poniżej 45 dB 
Gwarancja: minimum 36 miesięcy 
Autoryzowany serwis na terenie Polski 
SLA do 3 tygodni 
Instrukcja w języku polskim 
Interfejs w języku angielskim 
Półautomatyczne poziomowanie 
Podgrzewany i wyjmowany stół roboczy 
Na platformie szkoleniowej umieszczone minimum 120 lekcji  druku 3D, naukę projektowania oraz 6 projektów wydruków 3D nowych modeli do klocków opartych na kole zębatym. Panel zapewnia bezpłatny dostęp do biblioteki gotowych  plików modeli 3D w formacie STL.
Drukarka 3D z możliwością zakupu w 0% VAT.</t>
  </si>
  <si>
    <t>Szkolenie skierowane jest dla nauczycieli szkół podstawowych i ponadpodstawowych prowadzących zajęcia z wykorzystaniem drukarki 3D, którzy rozpoczynają przygodę z drukiem 3D lub chcą poszerzać swoja wiedzą z zakresu technologii przyrostowych.
Podczas pięciogodzinnego spotkania uczestnicy zainstalują i skalibrują drukarkę wraz z prowadzącym szkolenie, własnoręcznie zaprojektują model 3D , po czym przygotują go do wydruku i uruchomią drukarkę. Szkolenie to przybliży również nauczycielom samą drukarkę Flashforge Adventurer 3 oraz pomoże w odpowiedzi na pytanie, jak z powodzeniem wykorzystać druk 3D w szkole, podczas lekcji z uczniami. Po ukończeniu szkolenia uczestnicy będą mogli od razu rozpocząć prowadzenie zajęć z uczniami z zakresu projektowania, obsługi, przygotowania modeli do druku i obróbki wydruków.
Szkolenie przygotowane jest pod kątem prowadzących zajęcia w szkołach podstawowych  i ponadpodstawowych i spełnia wszystkie wymogi stawiane przez Ministerstwo Edukacji i Nauki w programie "Laboratoria Przyszłości".
 Program szkolenia:
1.    Technologie druku 3D kiedyś, dziś i w przyszłości.
2.    Drukarka Flashforge Adventurer 3 - budowa, montaż i obsługa.
3.    Podstawy modelowania 3D.
4.    Oprogramowanie FlashPrint - przygotowanie modelu do wydruku.
5.    Oprogramowanie w chmurze i biblioteki modeli 3D.
6.    Rozwiązania najczęstszych problemów podczas druku 3D.
Umiejętności zdobyte podczas kursu "Druk 3D w edukacji":
•    umiejętność instalacji i obsługi drukarki 3D,
•    wymiana materiałów eksploatacyjnych,
•    projektowanie w programie typu CAD,
•    przygotowanie modelu do druku,
•    wiedza z zakresu zasad projektowania do druku 3D,
•    prowadzenie lekcji z uczniami według scenariusza,
•    tworzenie własnych lekcji na bazie zdobytej wiedzy.
Certyfikaty:
Każdy uczestnik szkolenia otrzyma certyfikat poświadczający jego ukończenie.</t>
  </si>
  <si>
    <t>Zwiększ wydajność pracy dzięki połączeniu większej mocy obliczeniowej, mobilności i trwałości, a także wielu przydatnym funkcjom biznesowym i zaawansowanym opcjom łączności. Wydajny procesor Intel Core i3 pozwala na wydajną, komfortową i szybką pracę. Dzięki zastosowaniu w produktach TravelMate mocnej baterii, nie musisz obawiać się o utratę mocy podczas pracy. 
Wyświetlacz 15,6” FHD IPS
Rozdzielczość 1 920 x 1 080
Procesor Intel® Core i3-1115G4
(1.7GHz, 3.0 GHz, 6MB Cache)
Pamięć RAM 8 GB DDR4
Pamięć wewnętrzna 256 GB PCIe NVMe SSD
Napęd brak
Karta graficzna Intel® Iris® Xe Graphics
Komunikacja
1 x USB 3.2
1 x USB 3.2 Gen. 1
1 x USB typ-C
D-SUB
HDMI
1 x RJ-45
złącze słuchawkowe /mikrofonowe
DC-in - wejście zasilania
WiFi 802.11
Bluetooth 5.1
wbudowane głośniki
wbudowana kamera
Łączność bezprzewodowa/ przewodowa
System Windows 10 Pro EDU
Wymiary (cm) 36,3 x 25,5 x 2
Waga (kg) 1,8
Gwarancja 3 lata</t>
  </si>
  <si>
    <t>Forbot zestaw dla ucznia,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</si>
  <si>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Matryca CMOS aparatu o wymiarach 22.3 x 14.9 mm zapewnia w pełni jakościowe ujęcia.  Rozdzielczość efektywna wynosi 24.1 Mpx, dzięki czemu aparat doskonale odwzorowuje rzeczywistość na zdjęciach. Maksymalna rozdzielczość zapisywanych zdjęć wynosi 6000 x 4000 pikseli. Sprzęt wykonuje zdjęcia seryjne do 10 klatek na sekundę, dzięki czemu masz pewność uzyskania najlepszej fotografii.
Rozmiar matrycy 22.3 x 14.9 mm
Rozdzielczość efektywna [mln. punktów] 24.1
Rodzaj matrycy CMOS
Rozdzielczość przetwornika [mln. punktów] 25.8
Aparat pełnoklatkowy Nie
Aparat z matrycą APS-C Tak
Ogniskowa obiektywu [mm] 15 - 45
Rodzaj wizjera Elektroniczny
Rodzaj ekranu Dotykowy ekran LCD, Ruchomy ekran LCD
Wielkość ekranu LCD [cal] 3
Wizjer Tak
Rodzaj stabilizacji obrazu W zależności od obiektywu
Stabilizacja obrazu W zależności od obiektywu
Złącze HDMI Tak
Zoom optyczny Tak
Złącze USB Tak
Łączność bezprzewodowa Bluetooth, NFC, Wi-Fi
Wbudowana lampa błyskowa Tak
Wyposażenie Akumulator, Kabel zasilający, Ładowarka, Obiektyw, Pasek na szyję, Pokrywa korpusu
Załączona dokumentacja Instrukcja obsługi w języku polskim, Karta gwarancyjna
Gwarancja 24 miesiące
Waga [g] 387
Wysokość [mm] 88.1
Szerokość [mm] 116.3
Głębokość [mm] 58.7
W zestawie
Aparat, obiektyw z dekielkami, pokrywa korpusu, kabel zasilający, akumulator, pasek na szyję, ładowarka sieciowa, dokumentacja.</t>
  </si>
  <si>
    <t>ZESTAW 17 - 150 000 ZŁ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</si>
</sst>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yyyy\-mm\-dd"/>
    <numFmt numFmtId="166" formatCode="#,##0.00\ [$zł-415]"/>
  </numFmts>
  <fonts count="7" x14ac:knownFonts="1">
    <font>
      <sz val="11"/>
      <color theme="1"/>
      <name val="Calibri"/>
      <family val="2"/>
      <charset val="238"/>
      <scheme val="minor"/>
    </font>
    <font>
      <sz val="10"/>
      <color theme="1"/>
      <name val="Calibri"/>
      <family val="2"/>
      <charset val="238"/>
    </font>
    <font>
      <b/>
      <sz val="10"/>
      <color theme="1"/>
      <name val="Calibri"/>
      <family val="2"/>
      <charset val="238"/>
    </font>
    <font>
      <sz val="9"/>
      <color theme="1"/>
      <name val="Calibri"/>
      <family val="2"/>
      <charset val="238"/>
    </font>
    <font>
      <sz val="8"/>
      <color theme="1"/>
      <name val="Calibri"/>
      <family val="2"/>
      <charset val="238"/>
    </font>
    <font>
      <b/>
      <sz val="8"/>
      <color theme="1"/>
      <name val="Calibri"/>
      <family val="2"/>
      <charset val="238"/>
    </font>
    <font>
      <sz val="7"/>
      <color theme="1"/>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dotted">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xf numFmtId="165" fontId="1" fillId="0" borderId="1" xfId="0" applyNumberFormat="1" applyFont="1" applyBorder="1" applyAlignment="1">
      <alignment horizontal="center" vertical="center"/>
    </xf>
    <xf numFmtId="0" fontId="1" fillId="0" borderId="0" xfId="0" applyFont="1" applyAlignment="1">
      <alignment vertical="center" wrapText="1"/>
    </xf>
    <xf numFmtId="0" fontId="0" fillId="0" borderId="0" xfId="0" applyAlignment="1">
      <alignment horizontal="center"/>
    </xf>
    <xf numFmtId="0" fontId="2" fillId="0" borderId="0" xfId="0" applyFont="1" applyBorder="1" applyAlignment="1">
      <alignment vertical="center" wrapText="1"/>
    </xf>
    <xf numFmtId="164" fontId="5"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164"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6" fillId="0" borderId="3" xfId="0" applyNumberFormat="1" applyFont="1" applyBorder="1" applyAlignment="1">
      <alignment horizontal="center" vertical="top"/>
    </xf>
    <xf numFmtId="164" fontId="4" fillId="0" borderId="0" xfId="0" applyNumberFormat="1" applyFont="1" applyBorder="1" applyAlignment="1">
      <alignment horizontal="center" vertical="center" wrapText="1"/>
    </xf>
    <xf numFmtId="166" fontId="6" fillId="0" borderId="3" xfId="0" applyNumberFormat="1" applyFont="1" applyBorder="1" applyAlignment="1">
      <alignment horizontal="center" vertical="top"/>
    </xf>
    <xf numFmtId="166" fontId="6" fillId="2" borderId="3" xfId="0" applyNumberFormat="1" applyFont="1" applyFill="1" applyBorder="1" applyAlignment="1">
      <alignment horizontal="center" vertical="top" wrapText="1"/>
    </xf>
    <xf numFmtId="0" fontId="6" fillId="2" borderId="5" xfId="0" applyFont="1" applyFill="1" applyBorder="1" applyAlignment="1">
      <alignment horizontal="left" vertical="top" wrapText="1"/>
    </xf>
    <xf numFmtId="166" fontId="6" fillId="2" borderId="5" xfId="0" applyNumberFormat="1" applyFont="1" applyFill="1" applyBorder="1" applyAlignment="1">
      <alignment horizontal="center" vertical="top" wrapText="1"/>
    </xf>
    <xf numFmtId="0" fontId="6" fillId="2" borderId="5" xfId="0" applyFont="1" applyFill="1" applyBorder="1" applyAlignment="1">
      <alignment horizontal="center" vertical="top" wrapText="1"/>
    </xf>
    <xf numFmtId="0" fontId="6" fillId="0" borderId="3" xfId="0" applyFont="1" applyBorder="1" applyAlignment="1">
      <alignment horizontal="left" vertical="top" wrapText="1"/>
    </xf>
    <xf numFmtId="0" fontId="6" fillId="0" borderId="3" xfId="0" applyFont="1" applyBorder="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663294" cy="762000"/>
    <xdr:pic>
      <xdr:nvPicPr>
        <xdr:cNvPr id="2" name="image1.png" title="Obraz">
          <a:extLst>
            <a:ext uri="{FF2B5EF4-FFF2-40B4-BE49-F238E27FC236}">
              <a16:creationId xmlns:a16="http://schemas.microsoft.com/office/drawing/2014/main" id="{AA73164E-3D65-4F6E-A3A4-300871E2619A}"/>
            </a:ext>
          </a:extLst>
        </xdr:cNvPr>
        <xdr:cNvPicPr preferRelativeResize="0"/>
      </xdr:nvPicPr>
      <xdr:blipFill>
        <a:blip xmlns:r="http://schemas.openxmlformats.org/officeDocument/2006/relationships" r:embed="rId1" cstate="print"/>
        <a:stretch>
          <a:fillRect/>
        </a:stretch>
      </xdr:blipFill>
      <xdr:spPr>
        <a:xfrm>
          <a:off x="0" y="0"/>
          <a:ext cx="7663294" cy="762000"/>
        </a:xfrm>
        <a:prstGeom prst="rect">
          <a:avLst/>
        </a:prstGeom>
        <a:noFill/>
      </xdr:spPr>
    </xdr:pic>
    <xdr:clientData fLocksWithSheet="0"/>
  </xdr:oneCellAnchor>
  <xdr:oneCellAnchor>
    <xdr:from>
      <xdr:col>3</xdr:col>
      <xdr:colOff>0</xdr:colOff>
      <xdr:row>8</xdr:row>
      <xdr:rowOff>0</xdr:rowOff>
    </xdr:from>
    <xdr:ext cx="323850" cy="323850"/>
    <xdr:sp macro="" textlink="">
      <xdr:nvSpPr>
        <xdr:cNvPr id="3" name="Shape 3" descr="Kolorowe schowki 3x3 - element 1">
          <a:extLst>
            <a:ext uri="{FF2B5EF4-FFF2-40B4-BE49-F238E27FC236}">
              <a16:creationId xmlns:a16="http://schemas.microsoft.com/office/drawing/2014/main" id="{4F413934-3EAA-4189-8618-2C1F98E2F509}"/>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4" name="Shape 3" descr="Kolorowe schowki 3x3 - element 1">
          <a:extLst>
            <a:ext uri="{FF2B5EF4-FFF2-40B4-BE49-F238E27FC236}">
              <a16:creationId xmlns:a16="http://schemas.microsoft.com/office/drawing/2014/main" id="{44AC2832-07E5-4E60-902E-CB491A7CC116}"/>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5" name="Shape 3" descr="Kolorowe schowki 3x3 - element 1">
          <a:extLst>
            <a:ext uri="{FF2B5EF4-FFF2-40B4-BE49-F238E27FC236}">
              <a16:creationId xmlns:a16="http://schemas.microsoft.com/office/drawing/2014/main" id="{419A7658-A3FD-4782-BEB0-E336F93199CC}"/>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6" name="Shape 3" descr="Kolorowe schowki 3x3 - element 1">
          <a:extLst>
            <a:ext uri="{FF2B5EF4-FFF2-40B4-BE49-F238E27FC236}">
              <a16:creationId xmlns:a16="http://schemas.microsoft.com/office/drawing/2014/main" id="{93BBD7E4-574F-4EF6-99FA-C08D6CCEB44E}"/>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D3006301-9081-4FED-B0B8-3CE9734783F8}"/>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2923-4FDA-489F-B926-F4D97395B29C}">
  <dimension ref="A1:O59"/>
  <sheetViews>
    <sheetView tabSelected="1" zoomScale="82" zoomScaleNormal="82" workbookViewId="0">
      <selection activeCell="M10" sqref="M10"/>
    </sheetView>
  </sheetViews>
  <sheetFormatPr defaultRowHeight="14.4" x14ac:dyDescent="0.3"/>
  <cols>
    <col min="1" max="1" width="9.109375" customWidth="1"/>
    <col min="2" max="2" width="13.77734375" customWidth="1"/>
    <col min="3" max="3" width="35" customWidth="1"/>
    <col min="4" max="5" width="8.88671875" style="3"/>
    <col min="6" max="6" width="9.5546875" style="3" bestFit="1" customWidth="1"/>
    <col min="7" max="7" width="8.88671875" style="3"/>
    <col min="8" max="9" width="9.33203125" style="3" bestFit="1" customWidth="1"/>
    <col min="14" max="14" width="9.77734375" customWidth="1"/>
  </cols>
  <sheetData>
    <row r="1" spans="1:15" ht="14.4" customHeight="1" x14ac:dyDescent="0.3">
      <c r="N1" s="22"/>
    </row>
    <row r="2" spans="1:15" x14ac:dyDescent="0.3">
      <c r="N2" s="22"/>
    </row>
    <row r="3" spans="1:15" x14ac:dyDescent="0.3">
      <c r="N3" s="22"/>
      <c r="O3" s="1"/>
    </row>
    <row r="4" spans="1:15" ht="16.8" customHeight="1" x14ac:dyDescent="0.3">
      <c r="N4" s="22"/>
    </row>
    <row r="5" spans="1:15" hidden="1" x14ac:dyDescent="0.3">
      <c r="N5" s="22"/>
    </row>
    <row r="6" spans="1:15" ht="49.8" customHeight="1" x14ac:dyDescent="0.3">
      <c r="A6" s="23" t="s">
        <v>0</v>
      </c>
      <c r="B6" s="23"/>
      <c r="C6" s="23"/>
      <c r="D6" s="23"/>
      <c r="E6" s="23"/>
      <c r="F6" s="23"/>
      <c r="G6" s="23"/>
      <c r="H6" s="23"/>
      <c r="I6" s="23"/>
      <c r="J6" s="2"/>
      <c r="K6" s="2"/>
      <c r="L6" s="2"/>
      <c r="M6" s="2"/>
      <c r="N6" s="2"/>
    </row>
    <row r="7" spans="1:15" ht="25.8" customHeight="1" x14ac:dyDescent="0.3">
      <c r="A7" s="24" t="s">
        <v>111</v>
      </c>
      <c r="B7" s="24"/>
      <c r="C7" s="24"/>
      <c r="D7" s="24"/>
      <c r="E7" s="24"/>
      <c r="F7" s="24"/>
      <c r="G7" s="24"/>
      <c r="H7" s="24"/>
      <c r="I7" s="24"/>
      <c r="J7" s="4"/>
      <c r="K7" s="4"/>
      <c r="L7" s="4"/>
      <c r="M7" s="4"/>
      <c r="N7" s="4"/>
    </row>
    <row r="8" spans="1:15" ht="6" customHeight="1" x14ac:dyDescent="0.3">
      <c r="A8" s="21"/>
      <c r="B8" s="21"/>
      <c r="C8" s="21"/>
      <c r="D8" s="21"/>
      <c r="E8" s="21"/>
      <c r="F8" s="21"/>
      <c r="G8" s="21"/>
      <c r="H8" s="21"/>
      <c r="I8" s="21"/>
    </row>
    <row r="9" spans="1:15" x14ac:dyDescent="0.3">
      <c r="A9" s="6"/>
      <c r="B9" s="6"/>
      <c r="C9" s="6"/>
      <c r="D9" s="13"/>
      <c r="E9" s="7"/>
      <c r="F9" s="13"/>
      <c r="G9" s="8"/>
      <c r="H9" s="5">
        <f>SUBTOTAL(9,H11:H2949)</f>
        <v>123576.06016260166</v>
      </c>
      <c r="I9" s="5">
        <f>SUBTOTAL(9,I11:I2949)</f>
        <v>149698.60000000006</v>
      </c>
    </row>
    <row r="10" spans="1:15" ht="40.799999999999997" x14ac:dyDescent="0.3">
      <c r="A10" s="9" t="s">
        <v>1</v>
      </c>
      <c r="B10" s="9" t="s">
        <v>2</v>
      </c>
      <c r="C10" s="9" t="s">
        <v>3</v>
      </c>
      <c r="D10" s="10" t="s">
        <v>4</v>
      </c>
      <c r="E10" s="11" t="s">
        <v>5</v>
      </c>
      <c r="F10" s="10" t="s">
        <v>6</v>
      </c>
      <c r="G10" s="9" t="s">
        <v>7</v>
      </c>
      <c r="H10" s="10" t="s">
        <v>8</v>
      </c>
      <c r="I10" s="10" t="s">
        <v>9</v>
      </c>
    </row>
    <row r="11" spans="1:15" ht="384" x14ac:dyDescent="0.3">
      <c r="A11" s="16">
        <v>734555</v>
      </c>
      <c r="B11" s="16" t="s">
        <v>59</v>
      </c>
      <c r="C11" s="19" t="s">
        <v>106</v>
      </c>
      <c r="D11" s="15">
        <v>4999.8999999999996</v>
      </c>
      <c r="E11" s="12">
        <v>0</v>
      </c>
      <c r="F11" s="17">
        <f>D11</f>
        <v>4999.8999999999996</v>
      </c>
      <c r="G11" s="18">
        <v>2</v>
      </c>
      <c r="H11" s="14">
        <f>D11*G11</f>
        <v>9999.7999999999993</v>
      </c>
      <c r="I11" s="14">
        <f>F11*G11</f>
        <v>9999.7999999999993</v>
      </c>
    </row>
    <row r="12" spans="1:15" ht="409.6" x14ac:dyDescent="0.3">
      <c r="A12" s="16" t="s">
        <v>60</v>
      </c>
      <c r="B12" s="16" t="s">
        <v>61</v>
      </c>
      <c r="C12" s="19" t="s">
        <v>107</v>
      </c>
      <c r="D12" s="15">
        <f>F12/1.23</f>
        <v>4064.227642276423</v>
      </c>
      <c r="E12" s="12">
        <v>0.23</v>
      </c>
      <c r="F12" s="17">
        <v>4999</v>
      </c>
      <c r="G12" s="18">
        <v>1</v>
      </c>
      <c r="H12" s="14">
        <f t="shared" ref="H12:H23" si="0">D12*G12</f>
        <v>4064.227642276423</v>
      </c>
      <c r="I12" s="14">
        <f t="shared" ref="I12:I23" si="1">F12*G12</f>
        <v>4999</v>
      </c>
    </row>
    <row r="13" spans="1:15" ht="57.6" customHeight="1" x14ac:dyDescent="0.3">
      <c r="A13" s="16">
        <v>742182</v>
      </c>
      <c r="B13" s="16" t="s">
        <v>62</v>
      </c>
      <c r="C13" s="20" t="s">
        <v>100</v>
      </c>
      <c r="D13" s="15">
        <f t="shared" ref="D13:D59" si="2">F13/1.23</f>
        <v>81.219512195121951</v>
      </c>
      <c r="E13" s="12">
        <v>0.23</v>
      </c>
      <c r="F13" s="17">
        <v>99.9</v>
      </c>
      <c r="G13" s="18">
        <v>2</v>
      </c>
      <c r="H13" s="14">
        <f t="shared" si="0"/>
        <v>162.4390243902439</v>
      </c>
      <c r="I13" s="14">
        <f t="shared" si="1"/>
        <v>199.8</v>
      </c>
    </row>
    <row r="14" spans="1:15" ht="99.6" customHeight="1" x14ac:dyDescent="0.3">
      <c r="A14" s="16">
        <v>742183</v>
      </c>
      <c r="B14" s="16" t="s">
        <v>63</v>
      </c>
      <c r="C14" s="20" t="s">
        <v>101</v>
      </c>
      <c r="D14" s="15">
        <f t="shared" si="2"/>
        <v>81.219512195121951</v>
      </c>
      <c r="E14" s="12">
        <v>0.23</v>
      </c>
      <c r="F14" s="17">
        <v>99.9</v>
      </c>
      <c r="G14" s="18">
        <v>2</v>
      </c>
      <c r="H14" s="14">
        <f t="shared" si="0"/>
        <v>162.4390243902439</v>
      </c>
      <c r="I14" s="14">
        <f t="shared" si="1"/>
        <v>199.8</v>
      </c>
    </row>
    <row r="15" spans="1:15" ht="105.6" x14ac:dyDescent="0.3">
      <c r="A15" s="16">
        <v>742184</v>
      </c>
      <c r="B15" s="16" t="s">
        <v>64</v>
      </c>
      <c r="C15" s="20" t="s">
        <v>102</v>
      </c>
      <c r="D15" s="15">
        <f t="shared" si="2"/>
        <v>81.219512195121951</v>
      </c>
      <c r="E15" s="12">
        <v>0.23</v>
      </c>
      <c r="F15" s="17">
        <v>99.9</v>
      </c>
      <c r="G15" s="18">
        <v>2</v>
      </c>
      <c r="H15" s="14">
        <f t="shared" si="0"/>
        <v>162.4390243902439</v>
      </c>
      <c r="I15" s="14">
        <f t="shared" si="1"/>
        <v>199.8</v>
      </c>
    </row>
    <row r="16" spans="1:15" ht="103.8" customHeight="1" x14ac:dyDescent="0.3">
      <c r="A16" s="16">
        <v>742185</v>
      </c>
      <c r="B16" s="16" t="s">
        <v>65</v>
      </c>
      <c r="C16" s="20" t="s">
        <v>103</v>
      </c>
      <c r="D16" s="15">
        <f t="shared" si="2"/>
        <v>81.219512195121951</v>
      </c>
      <c r="E16" s="12">
        <v>0.23</v>
      </c>
      <c r="F16" s="17">
        <v>99.9</v>
      </c>
      <c r="G16" s="18">
        <v>2</v>
      </c>
      <c r="H16" s="14">
        <f t="shared" si="0"/>
        <v>162.4390243902439</v>
      </c>
      <c r="I16" s="14">
        <f t="shared" si="1"/>
        <v>199.8</v>
      </c>
    </row>
    <row r="17" spans="1:9" ht="103.8" customHeight="1" x14ac:dyDescent="0.3">
      <c r="A17" s="16">
        <v>742186</v>
      </c>
      <c r="B17" s="16" t="s">
        <v>66</v>
      </c>
      <c r="C17" s="20" t="s">
        <v>104</v>
      </c>
      <c r="D17" s="15">
        <f t="shared" si="2"/>
        <v>81.219512195121951</v>
      </c>
      <c r="E17" s="12">
        <v>0.23</v>
      </c>
      <c r="F17" s="17">
        <v>99.9</v>
      </c>
      <c r="G17" s="18">
        <v>2</v>
      </c>
      <c r="H17" s="14">
        <f t="shared" si="0"/>
        <v>162.4390243902439</v>
      </c>
      <c r="I17" s="14">
        <f t="shared" si="1"/>
        <v>199.8</v>
      </c>
    </row>
    <row r="18" spans="1:9" ht="121.8" customHeight="1" x14ac:dyDescent="0.3">
      <c r="A18" s="16">
        <v>741389</v>
      </c>
      <c r="B18" s="16" t="s">
        <v>67</v>
      </c>
      <c r="C18" s="20" t="s">
        <v>105</v>
      </c>
      <c r="D18" s="15">
        <f t="shared" si="2"/>
        <v>398.29268292682923</v>
      </c>
      <c r="E18" s="12">
        <v>0.23</v>
      </c>
      <c r="F18" s="17">
        <v>489.9</v>
      </c>
      <c r="G18" s="18">
        <v>2</v>
      </c>
      <c r="H18" s="14">
        <f t="shared" si="0"/>
        <v>796.58536585365846</v>
      </c>
      <c r="I18" s="14">
        <f t="shared" si="1"/>
        <v>979.8</v>
      </c>
    </row>
    <row r="19" spans="1:9" ht="359.4" customHeight="1" x14ac:dyDescent="0.3">
      <c r="A19" s="16">
        <v>734193</v>
      </c>
      <c r="B19" s="16" t="s">
        <v>14</v>
      </c>
      <c r="C19" s="19" t="s">
        <v>108</v>
      </c>
      <c r="D19" s="15">
        <f t="shared" si="2"/>
        <v>2764.146341463415</v>
      </c>
      <c r="E19" s="12">
        <v>0.23</v>
      </c>
      <c r="F19" s="17">
        <v>3399.9</v>
      </c>
      <c r="G19" s="18">
        <v>2</v>
      </c>
      <c r="H19" s="14">
        <f t="shared" si="0"/>
        <v>5528.2926829268299</v>
      </c>
      <c r="I19" s="14">
        <f t="shared" si="1"/>
        <v>6799.8</v>
      </c>
    </row>
    <row r="20" spans="1:9" ht="86.4" x14ac:dyDescent="0.3">
      <c r="A20" s="16">
        <v>740351</v>
      </c>
      <c r="B20" s="16" t="s">
        <v>68</v>
      </c>
      <c r="C20" s="19" t="s">
        <v>109</v>
      </c>
      <c r="D20" s="15">
        <f t="shared" si="2"/>
        <v>625.93495934959344</v>
      </c>
      <c r="E20" s="12">
        <v>0.23</v>
      </c>
      <c r="F20" s="17">
        <v>769.9</v>
      </c>
      <c r="G20" s="18">
        <v>2</v>
      </c>
      <c r="H20" s="14">
        <f t="shared" si="0"/>
        <v>1251.8699186991869</v>
      </c>
      <c r="I20" s="14">
        <f t="shared" si="1"/>
        <v>1539.8</v>
      </c>
    </row>
    <row r="21" spans="1:9" ht="160.80000000000001" customHeight="1" x14ac:dyDescent="0.3">
      <c r="A21" s="16">
        <v>740331</v>
      </c>
      <c r="B21" s="16" t="s">
        <v>19</v>
      </c>
      <c r="C21" s="19" t="s">
        <v>58</v>
      </c>
      <c r="D21" s="15">
        <f t="shared" si="2"/>
        <v>268.21138211382112</v>
      </c>
      <c r="E21" s="12">
        <v>0.23</v>
      </c>
      <c r="F21" s="17">
        <v>329.9</v>
      </c>
      <c r="G21" s="18">
        <v>2</v>
      </c>
      <c r="H21" s="14">
        <f t="shared" si="0"/>
        <v>536.42276422764223</v>
      </c>
      <c r="I21" s="14">
        <f t="shared" si="1"/>
        <v>659.8</v>
      </c>
    </row>
    <row r="22" spans="1:9" ht="384" x14ac:dyDescent="0.3">
      <c r="A22" s="16">
        <v>743955</v>
      </c>
      <c r="B22" s="16" t="s">
        <v>69</v>
      </c>
      <c r="C22" s="19" t="s">
        <v>110</v>
      </c>
      <c r="D22" s="15">
        <f t="shared" si="2"/>
        <v>3251.2195121951222</v>
      </c>
      <c r="E22" s="12">
        <v>0.23</v>
      </c>
      <c r="F22" s="17">
        <v>3999</v>
      </c>
      <c r="G22" s="18">
        <v>1</v>
      </c>
      <c r="H22" s="14">
        <f t="shared" si="0"/>
        <v>3251.2195121951222</v>
      </c>
      <c r="I22" s="14">
        <f t="shared" si="1"/>
        <v>3999</v>
      </c>
    </row>
    <row r="23" spans="1:9" ht="408.6" customHeight="1" x14ac:dyDescent="0.3">
      <c r="A23" s="16">
        <v>743233</v>
      </c>
      <c r="B23" s="16" t="s">
        <v>20</v>
      </c>
      <c r="C23" s="19" t="s">
        <v>57</v>
      </c>
      <c r="D23" s="15">
        <f t="shared" si="2"/>
        <v>2845.4471544715448</v>
      </c>
      <c r="E23" s="12">
        <v>0.23</v>
      </c>
      <c r="F23" s="17">
        <v>3499.9</v>
      </c>
      <c r="G23" s="18">
        <v>1</v>
      </c>
      <c r="H23" s="14">
        <f t="shared" si="0"/>
        <v>2845.4471544715448</v>
      </c>
      <c r="I23" s="14">
        <f t="shared" si="1"/>
        <v>3499.9</v>
      </c>
    </row>
    <row r="24" spans="1:9" ht="389.4" customHeight="1" x14ac:dyDescent="0.3">
      <c r="A24" s="16">
        <v>745440</v>
      </c>
      <c r="B24" s="16" t="s">
        <v>10</v>
      </c>
      <c r="C24" s="19" t="s">
        <v>99</v>
      </c>
      <c r="D24" s="15">
        <f t="shared" si="2"/>
        <v>146.26016260162604</v>
      </c>
      <c r="E24" s="12">
        <v>0.23</v>
      </c>
      <c r="F24" s="17">
        <v>179.9</v>
      </c>
      <c r="G24" s="18">
        <v>2</v>
      </c>
      <c r="H24" s="14">
        <f t="shared" ref="H24:H26" si="3">D24*G24</f>
        <v>292.52032520325207</v>
      </c>
      <c r="I24" s="14">
        <f t="shared" ref="I24:I26" si="4">F24*G24</f>
        <v>359.8</v>
      </c>
    </row>
    <row r="25" spans="1:9" ht="278.39999999999998" x14ac:dyDescent="0.3">
      <c r="A25" s="16">
        <v>740566</v>
      </c>
      <c r="B25" s="16" t="s">
        <v>11</v>
      </c>
      <c r="C25" s="19" t="s">
        <v>98</v>
      </c>
      <c r="D25" s="15">
        <f t="shared" si="2"/>
        <v>455.20325203252031</v>
      </c>
      <c r="E25" s="12">
        <v>0.23</v>
      </c>
      <c r="F25" s="17">
        <v>559.9</v>
      </c>
      <c r="G25" s="18">
        <v>1</v>
      </c>
      <c r="H25" s="14">
        <f t="shared" si="3"/>
        <v>455.20325203252031</v>
      </c>
      <c r="I25" s="14">
        <f t="shared" si="4"/>
        <v>559.9</v>
      </c>
    </row>
    <row r="26" spans="1:9" ht="105.6" x14ac:dyDescent="0.3">
      <c r="A26" s="16">
        <v>745585</v>
      </c>
      <c r="B26" s="16" t="s">
        <v>12</v>
      </c>
      <c r="C26" s="19" t="s">
        <v>97</v>
      </c>
      <c r="D26" s="15">
        <f t="shared" si="2"/>
        <v>487.72357723577232</v>
      </c>
      <c r="E26" s="12">
        <v>0.23</v>
      </c>
      <c r="F26" s="17">
        <v>599.9</v>
      </c>
      <c r="G26" s="18">
        <v>2</v>
      </c>
      <c r="H26" s="14">
        <f t="shared" si="3"/>
        <v>975.44715447154465</v>
      </c>
      <c r="I26" s="14">
        <f t="shared" si="4"/>
        <v>1199.8</v>
      </c>
    </row>
    <row r="27" spans="1:9" ht="326.39999999999998" x14ac:dyDescent="0.3">
      <c r="A27" s="16">
        <v>740469</v>
      </c>
      <c r="B27" s="16" t="s">
        <v>70</v>
      </c>
      <c r="C27" s="19" t="s">
        <v>96</v>
      </c>
      <c r="D27" s="15">
        <f t="shared" si="2"/>
        <v>487.72357723577232</v>
      </c>
      <c r="E27" s="12">
        <v>0.23</v>
      </c>
      <c r="F27" s="17">
        <v>599.9</v>
      </c>
      <c r="G27" s="18">
        <v>1</v>
      </c>
      <c r="H27" s="14">
        <f t="shared" ref="H27:H34" si="5">D27*G27</f>
        <v>487.72357723577232</v>
      </c>
      <c r="I27" s="14">
        <f t="shared" ref="I27:I34" si="6">F27*G27</f>
        <v>599.9</v>
      </c>
    </row>
    <row r="28" spans="1:9" ht="216.6" customHeight="1" x14ac:dyDescent="0.3">
      <c r="A28" s="16">
        <v>743821</v>
      </c>
      <c r="B28" s="16" t="s">
        <v>13</v>
      </c>
      <c r="C28" s="19" t="s">
        <v>15</v>
      </c>
      <c r="D28" s="15">
        <f t="shared" si="2"/>
        <v>406.42276422764229</v>
      </c>
      <c r="E28" s="12">
        <v>0.23</v>
      </c>
      <c r="F28" s="17">
        <v>499.9</v>
      </c>
      <c r="G28" s="18">
        <v>2</v>
      </c>
      <c r="H28" s="14">
        <f t="shared" si="5"/>
        <v>812.84552845528458</v>
      </c>
      <c r="I28" s="14">
        <f t="shared" si="6"/>
        <v>999.8</v>
      </c>
    </row>
    <row r="29" spans="1:9" ht="163.19999999999999" x14ac:dyDescent="0.3">
      <c r="A29" s="16">
        <v>740355</v>
      </c>
      <c r="B29" s="16" t="s">
        <v>71</v>
      </c>
      <c r="C29" s="19" t="s">
        <v>95</v>
      </c>
      <c r="D29" s="15">
        <f t="shared" si="2"/>
        <v>195.04065040650408</v>
      </c>
      <c r="E29" s="12">
        <v>0.23</v>
      </c>
      <c r="F29" s="17">
        <v>239.9</v>
      </c>
      <c r="G29" s="18">
        <v>3</v>
      </c>
      <c r="H29" s="14">
        <f t="shared" si="5"/>
        <v>585.12195121951231</v>
      </c>
      <c r="I29" s="14">
        <f t="shared" si="6"/>
        <v>719.7</v>
      </c>
    </row>
    <row r="30" spans="1:9" ht="198.6" customHeight="1" x14ac:dyDescent="0.3">
      <c r="A30" s="16" t="s">
        <v>72</v>
      </c>
      <c r="B30" s="16" t="s">
        <v>73</v>
      </c>
      <c r="C30" s="19" t="s">
        <v>94</v>
      </c>
      <c r="D30" s="15">
        <f t="shared" si="2"/>
        <v>18169.918699186994</v>
      </c>
      <c r="E30" s="12">
        <v>0.23</v>
      </c>
      <c r="F30" s="17">
        <v>22349</v>
      </c>
      <c r="G30" s="18">
        <v>1</v>
      </c>
      <c r="H30" s="14">
        <f t="shared" si="5"/>
        <v>18169.918699186994</v>
      </c>
      <c r="I30" s="14">
        <f t="shared" si="6"/>
        <v>22349</v>
      </c>
    </row>
    <row r="31" spans="1:9" ht="111" customHeight="1" x14ac:dyDescent="0.3">
      <c r="A31" s="16">
        <v>744962</v>
      </c>
      <c r="B31" s="16" t="s">
        <v>17</v>
      </c>
      <c r="C31" s="19" t="s">
        <v>16</v>
      </c>
      <c r="D31" s="15">
        <f t="shared" si="2"/>
        <v>21008.048780487807</v>
      </c>
      <c r="E31" s="12">
        <v>0.23</v>
      </c>
      <c r="F31" s="17">
        <v>25839.9</v>
      </c>
      <c r="G31" s="18">
        <v>1</v>
      </c>
      <c r="H31" s="14">
        <f t="shared" si="5"/>
        <v>21008.048780487807</v>
      </c>
      <c r="I31" s="14">
        <f t="shared" si="6"/>
        <v>25839.9</v>
      </c>
    </row>
    <row r="32" spans="1:9" ht="124.8" customHeight="1" x14ac:dyDescent="0.3">
      <c r="A32" s="16">
        <v>741598</v>
      </c>
      <c r="B32" s="16" t="s">
        <v>18</v>
      </c>
      <c r="C32" s="19" t="s">
        <v>93</v>
      </c>
      <c r="D32" s="15">
        <f t="shared" si="2"/>
        <v>9471.4634146341468</v>
      </c>
      <c r="E32" s="12">
        <v>0.23</v>
      </c>
      <c r="F32" s="17">
        <v>11649.9</v>
      </c>
      <c r="G32" s="18">
        <v>1</v>
      </c>
      <c r="H32" s="14">
        <f t="shared" si="5"/>
        <v>9471.4634146341468</v>
      </c>
      <c r="I32" s="14">
        <f t="shared" si="6"/>
        <v>11649.9</v>
      </c>
    </row>
    <row r="33" spans="1:9" ht="55.8" customHeight="1" x14ac:dyDescent="0.3">
      <c r="A33" s="16">
        <v>741363</v>
      </c>
      <c r="B33" s="16" t="s">
        <v>74</v>
      </c>
      <c r="C33" s="19" t="s">
        <v>92</v>
      </c>
      <c r="D33" s="15">
        <f t="shared" si="2"/>
        <v>609.67479674796743</v>
      </c>
      <c r="E33" s="12">
        <v>0.23</v>
      </c>
      <c r="F33" s="17">
        <v>749.9</v>
      </c>
      <c r="G33" s="18">
        <v>2</v>
      </c>
      <c r="H33" s="14">
        <f t="shared" si="5"/>
        <v>1219.3495934959349</v>
      </c>
      <c r="I33" s="14">
        <f t="shared" si="6"/>
        <v>1499.8</v>
      </c>
    </row>
    <row r="34" spans="1:9" ht="26.4" customHeight="1" x14ac:dyDescent="0.3">
      <c r="A34" s="16" t="s">
        <v>75</v>
      </c>
      <c r="B34" s="16" t="s">
        <v>76</v>
      </c>
      <c r="C34" s="19" t="s">
        <v>91</v>
      </c>
      <c r="D34" s="15">
        <f t="shared" si="2"/>
        <v>203.17073170731709</v>
      </c>
      <c r="E34" s="12">
        <v>0.23</v>
      </c>
      <c r="F34" s="17">
        <v>249.9</v>
      </c>
      <c r="G34" s="18">
        <v>1</v>
      </c>
      <c r="H34" s="14">
        <f t="shared" si="5"/>
        <v>203.17073170731709</v>
      </c>
      <c r="I34" s="14">
        <f t="shared" si="6"/>
        <v>249.9</v>
      </c>
    </row>
    <row r="35" spans="1:9" ht="76.8" x14ac:dyDescent="0.3">
      <c r="A35" s="16">
        <v>741317</v>
      </c>
      <c r="B35" s="16" t="s">
        <v>39</v>
      </c>
      <c r="C35" s="19" t="s">
        <v>40</v>
      </c>
      <c r="D35" s="15">
        <f t="shared" si="2"/>
        <v>731.6260162601626</v>
      </c>
      <c r="E35" s="12">
        <v>0.23</v>
      </c>
      <c r="F35" s="17">
        <v>899.9</v>
      </c>
      <c r="G35" s="18">
        <v>2</v>
      </c>
      <c r="H35" s="14">
        <f t="shared" ref="H35:H40" si="7">D35*G35</f>
        <v>1463.2520325203252</v>
      </c>
      <c r="I35" s="14">
        <f t="shared" ref="I35:I40" si="8">F35*G35</f>
        <v>1799.8</v>
      </c>
    </row>
    <row r="36" spans="1:9" ht="93" customHeight="1" x14ac:dyDescent="0.3">
      <c r="A36" s="16">
        <v>714200</v>
      </c>
      <c r="B36" s="16" t="s">
        <v>21</v>
      </c>
      <c r="C36" s="19" t="s">
        <v>90</v>
      </c>
      <c r="D36" s="15">
        <f t="shared" si="2"/>
        <v>812.92682926829264</v>
      </c>
      <c r="E36" s="12">
        <v>0.23</v>
      </c>
      <c r="F36" s="17">
        <v>999.9</v>
      </c>
      <c r="G36" s="18">
        <v>5</v>
      </c>
      <c r="H36" s="14">
        <f t="shared" si="7"/>
        <v>4064.6341463414633</v>
      </c>
      <c r="I36" s="14">
        <f t="shared" si="8"/>
        <v>4999.5</v>
      </c>
    </row>
    <row r="37" spans="1:9" ht="102" customHeight="1" x14ac:dyDescent="0.3">
      <c r="A37" s="16">
        <v>728327</v>
      </c>
      <c r="B37" s="16" t="s">
        <v>22</v>
      </c>
      <c r="C37" s="19" t="s">
        <v>56</v>
      </c>
      <c r="D37" s="15">
        <f t="shared" si="2"/>
        <v>447.07317073170731</v>
      </c>
      <c r="E37" s="12">
        <v>0.23</v>
      </c>
      <c r="F37" s="17">
        <v>549.9</v>
      </c>
      <c r="G37" s="18">
        <v>6</v>
      </c>
      <c r="H37" s="14">
        <f t="shared" si="7"/>
        <v>2682.439024390244</v>
      </c>
      <c r="I37" s="14">
        <f t="shared" si="8"/>
        <v>3299.3999999999996</v>
      </c>
    </row>
    <row r="38" spans="1:9" ht="38.4" x14ac:dyDescent="0.3">
      <c r="A38" s="16">
        <v>728328</v>
      </c>
      <c r="B38" s="16" t="s">
        <v>23</v>
      </c>
      <c r="C38" s="19" t="s">
        <v>55</v>
      </c>
      <c r="D38" s="15">
        <f t="shared" si="2"/>
        <v>138.130081300813</v>
      </c>
      <c r="E38" s="12">
        <v>0.23</v>
      </c>
      <c r="F38" s="17">
        <v>169.9</v>
      </c>
      <c r="G38" s="18">
        <v>6</v>
      </c>
      <c r="H38" s="14">
        <f t="shared" si="7"/>
        <v>828.78048780487802</v>
      </c>
      <c r="I38" s="14">
        <f t="shared" si="8"/>
        <v>1019.4000000000001</v>
      </c>
    </row>
    <row r="39" spans="1:9" ht="28.2" customHeight="1" x14ac:dyDescent="0.3">
      <c r="A39" s="16">
        <v>728329</v>
      </c>
      <c r="B39" s="16" t="s">
        <v>24</v>
      </c>
      <c r="C39" s="19" t="s">
        <v>54</v>
      </c>
      <c r="D39" s="15">
        <f t="shared" si="2"/>
        <v>56.829268292682933</v>
      </c>
      <c r="E39" s="12">
        <v>0.23</v>
      </c>
      <c r="F39" s="17">
        <v>69.900000000000006</v>
      </c>
      <c r="G39" s="18">
        <v>6</v>
      </c>
      <c r="H39" s="14">
        <f t="shared" si="7"/>
        <v>340.97560975609758</v>
      </c>
      <c r="I39" s="14">
        <f t="shared" si="8"/>
        <v>419.40000000000003</v>
      </c>
    </row>
    <row r="40" spans="1:9" ht="28.8" x14ac:dyDescent="0.3">
      <c r="A40" s="16">
        <v>740464</v>
      </c>
      <c r="B40" s="16" t="s">
        <v>25</v>
      </c>
      <c r="C40" s="19" t="s">
        <v>53</v>
      </c>
      <c r="D40" s="15">
        <f t="shared" si="2"/>
        <v>105.60975609756098</v>
      </c>
      <c r="E40" s="12">
        <v>0.23</v>
      </c>
      <c r="F40" s="17">
        <v>129.9</v>
      </c>
      <c r="G40" s="18">
        <v>6</v>
      </c>
      <c r="H40" s="14">
        <f t="shared" si="7"/>
        <v>633.65853658536582</v>
      </c>
      <c r="I40" s="14">
        <f t="shared" si="8"/>
        <v>779.40000000000009</v>
      </c>
    </row>
    <row r="41" spans="1:9" ht="36.6" customHeight="1" x14ac:dyDescent="0.3">
      <c r="A41" s="16">
        <v>740465</v>
      </c>
      <c r="B41" s="16" t="s">
        <v>26</v>
      </c>
      <c r="C41" s="19" t="s">
        <v>52</v>
      </c>
      <c r="D41" s="15">
        <f t="shared" si="2"/>
        <v>105.60975609756098</v>
      </c>
      <c r="E41" s="12">
        <v>0.23</v>
      </c>
      <c r="F41" s="17">
        <v>129.9</v>
      </c>
      <c r="G41" s="18">
        <v>6</v>
      </c>
      <c r="H41" s="14">
        <f t="shared" ref="H41:H59" si="9">D41*G41</f>
        <v>633.65853658536582</v>
      </c>
      <c r="I41" s="14">
        <f t="shared" ref="I41:I59" si="10">F41*G41</f>
        <v>779.40000000000009</v>
      </c>
    </row>
    <row r="42" spans="1:9" ht="24.6" customHeight="1" x14ac:dyDescent="0.3">
      <c r="A42" s="16">
        <v>740466</v>
      </c>
      <c r="B42" s="16" t="s">
        <v>27</v>
      </c>
      <c r="C42" s="19" t="s">
        <v>51</v>
      </c>
      <c r="D42" s="15">
        <f t="shared" si="2"/>
        <v>56.829268292682933</v>
      </c>
      <c r="E42" s="12">
        <v>0.23</v>
      </c>
      <c r="F42" s="17">
        <v>69.900000000000006</v>
      </c>
      <c r="G42" s="18">
        <v>6</v>
      </c>
      <c r="H42" s="14">
        <f t="shared" si="9"/>
        <v>340.97560975609758</v>
      </c>
      <c r="I42" s="14">
        <f t="shared" si="10"/>
        <v>419.40000000000003</v>
      </c>
    </row>
    <row r="43" spans="1:9" ht="48" x14ac:dyDescent="0.3">
      <c r="A43" s="16">
        <v>740467</v>
      </c>
      <c r="B43" s="16" t="s">
        <v>28</v>
      </c>
      <c r="C43" s="19" t="s">
        <v>50</v>
      </c>
      <c r="D43" s="15">
        <f t="shared" si="2"/>
        <v>56.829268292682933</v>
      </c>
      <c r="E43" s="12">
        <v>0.23</v>
      </c>
      <c r="F43" s="17">
        <v>69.900000000000006</v>
      </c>
      <c r="G43" s="18">
        <v>6</v>
      </c>
      <c r="H43" s="14">
        <f t="shared" si="9"/>
        <v>340.97560975609758</v>
      </c>
      <c r="I43" s="14">
        <f t="shared" si="10"/>
        <v>419.40000000000003</v>
      </c>
    </row>
    <row r="44" spans="1:9" ht="67.2" x14ac:dyDescent="0.3">
      <c r="A44" s="16">
        <v>721282</v>
      </c>
      <c r="B44" s="16" t="s">
        <v>77</v>
      </c>
      <c r="C44" s="19" t="s">
        <v>89</v>
      </c>
      <c r="D44" s="15">
        <f t="shared" si="2"/>
        <v>837.31707317073176</v>
      </c>
      <c r="E44" s="12">
        <v>0.23</v>
      </c>
      <c r="F44" s="17">
        <v>1029.9000000000001</v>
      </c>
      <c r="G44" s="18">
        <v>3</v>
      </c>
      <c r="H44" s="14">
        <f t="shared" si="9"/>
        <v>2511.9512195121952</v>
      </c>
      <c r="I44" s="14">
        <f t="shared" si="10"/>
        <v>3089.7000000000003</v>
      </c>
    </row>
    <row r="45" spans="1:9" ht="124.8" x14ac:dyDescent="0.3">
      <c r="A45" s="16">
        <v>741138</v>
      </c>
      <c r="B45" s="16" t="s">
        <v>78</v>
      </c>
      <c r="C45" s="19" t="s">
        <v>88</v>
      </c>
      <c r="D45" s="15">
        <f t="shared" si="2"/>
        <v>1382.0325203252034</v>
      </c>
      <c r="E45" s="12">
        <v>0.23</v>
      </c>
      <c r="F45" s="17">
        <v>1699.9</v>
      </c>
      <c r="G45" s="18">
        <v>3</v>
      </c>
      <c r="H45" s="14">
        <f t="shared" si="9"/>
        <v>4146.0975609756106</v>
      </c>
      <c r="I45" s="14">
        <f t="shared" si="10"/>
        <v>5099.7000000000007</v>
      </c>
    </row>
    <row r="46" spans="1:9" ht="172.8" x14ac:dyDescent="0.3">
      <c r="A46" s="16">
        <v>741139</v>
      </c>
      <c r="B46" s="16" t="s">
        <v>79</v>
      </c>
      <c r="C46" s="19" t="s">
        <v>87</v>
      </c>
      <c r="D46" s="15">
        <f t="shared" si="2"/>
        <v>536.5040650406504</v>
      </c>
      <c r="E46" s="12">
        <v>0.23</v>
      </c>
      <c r="F46" s="17">
        <v>659.9</v>
      </c>
      <c r="G46" s="18">
        <v>4</v>
      </c>
      <c r="H46" s="14">
        <f t="shared" si="9"/>
        <v>2146.0162601626016</v>
      </c>
      <c r="I46" s="14">
        <f t="shared" si="10"/>
        <v>2639.6</v>
      </c>
    </row>
    <row r="47" spans="1:9" ht="195" customHeight="1" x14ac:dyDescent="0.3">
      <c r="A47" s="16">
        <v>739764</v>
      </c>
      <c r="B47" s="16" t="s">
        <v>80</v>
      </c>
      <c r="C47" s="19" t="s">
        <v>86</v>
      </c>
      <c r="D47" s="15">
        <f t="shared" si="2"/>
        <v>650.32520325203257</v>
      </c>
      <c r="E47" s="12">
        <v>0.23</v>
      </c>
      <c r="F47" s="17">
        <v>799.9</v>
      </c>
      <c r="G47" s="18">
        <v>4</v>
      </c>
      <c r="H47" s="14">
        <f t="shared" si="9"/>
        <v>2601.3008130081303</v>
      </c>
      <c r="I47" s="14">
        <f t="shared" si="10"/>
        <v>3199.6</v>
      </c>
    </row>
    <row r="48" spans="1:9" ht="72.599999999999994" customHeight="1" x14ac:dyDescent="0.3">
      <c r="A48" s="16">
        <v>744432</v>
      </c>
      <c r="B48" s="16" t="s">
        <v>81</v>
      </c>
      <c r="C48" s="19" t="s">
        <v>85</v>
      </c>
      <c r="D48" s="15">
        <f t="shared" si="2"/>
        <v>1544.7154471544716</v>
      </c>
      <c r="E48" s="12">
        <v>0.23</v>
      </c>
      <c r="F48" s="17">
        <v>1900</v>
      </c>
      <c r="G48" s="18">
        <v>2</v>
      </c>
      <c r="H48" s="14">
        <f t="shared" si="9"/>
        <v>3089.4308943089432</v>
      </c>
      <c r="I48" s="14">
        <f t="shared" si="10"/>
        <v>3800</v>
      </c>
    </row>
    <row r="49" spans="1:9" ht="61.8" customHeight="1" x14ac:dyDescent="0.3">
      <c r="A49" s="16">
        <v>744431</v>
      </c>
      <c r="B49" s="16" t="s">
        <v>82</v>
      </c>
      <c r="C49" s="19" t="s">
        <v>84</v>
      </c>
      <c r="D49" s="15">
        <f t="shared" si="2"/>
        <v>1520.3252032520325</v>
      </c>
      <c r="E49" s="12">
        <v>0.23</v>
      </c>
      <c r="F49" s="17">
        <v>1870</v>
      </c>
      <c r="G49" s="18">
        <v>2</v>
      </c>
      <c r="H49" s="14">
        <f t="shared" si="9"/>
        <v>3040.6504065040649</v>
      </c>
      <c r="I49" s="14">
        <f t="shared" si="10"/>
        <v>3740</v>
      </c>
    </row>
    <row r="50" spans="1:9" ht="154.19999999999999" customHeight="1" x14ac:dyDescent="0.3">
      <c r="A50" s="16">
        <v>743381</v>
      </c>
      <c r="B50" s="16" t="s">
        <v>29</v>
      </c>
      <c r="C50" s="19" t="s">
        <v>49</v>
      </c>
      <c r="D50" s="15">
        <f t="shared" si="2"/>
        <v>243.08943089430895</v>
      </c>
      <c r="E50" s="12">
        <v>0.23</v>
      </c>
      <c r="F50" s="17">
        <v>299</v>
      </c>
      <c r="G50" s="18">
        <v>3</v>
      </c>
      <c r="H50" s="14">
        <f t="shared" si="9"/>
        <v>729.26829268292681</v>
      </c>
      <c r="I50" s="14">
        <f t="shared" si="10"/>
        <v>897</v>
      </c>
    </row>
    <row r="51" spans="1:9" ht="134.4" customHeight="1" x14ac:dyDescent="0.3">
      <c r="A51" s="16">
        <v>743382</v>
      </c>
      <c r="B51" s="16" t="s">
        <v>30</v>
      </c>
      <c r="C51" s="19" t="s">
        <v>48</v>
      </c>
      <c r="D51" s="15">
        <f t="shared" si="2"/>
        <v>243.08943089430895</v>
      </c>
      <c r="E51" s="12">
        <v>0.23</v>
      </c>
      <c r="F51" s="17">
        <v>299</v>
      </c>
      <c r="G51" s="18">
        <v>3</v>
      </c>
      <c r="H51" s="14">
        <f t="shared" si="9"/>
        <v>729.26829268292681</v>
      </c>
      <c r="I51" s="14">
        <f t="shared" si="10"/>
        <v>897</v>
      </c>
    </row>
    <row r="52" spans="1:9" ht="289.8" customHeight="1" x14ac:dyDescent="0.3">
      <c r="A52" s="16">
        <v>743362</v>
      </c>
      <c r="B52" s="16" t="s">
        <v>31</v>
      </c>
      <c r="C52" s="19" t="s">
        <v>47</v>
      </c>
      <c r="D52" s="15">
        <f t="shared" si="2"/>
        <v>406.42276422764229</v>
      </c>
      <c r="E52" s="12">
        <v>0.23</v>
      </c>
      <c r="F52" s="17">
        <v>499.9</v>
      </c>
      <c r="G52" s="18">
        <v>3</v>
      </c>
      <c r="H52" s="14">
        <f t="shared" si="9"/>
        <v>1219.2682926829268</v>
      </c>
      <c r="I52" s="14">
        <f t="shared" si="10"/>
        <v>1499.6999999999998</v>
      </c>
    </row>
    <row r="53" spans="1:9" ht="151.19999999999999" customHeight="1" x14ac:dyDescent="0.3">
      <c r="A53" s="16">
        <v>740129</v>
      </c>
      <c r="B53" s="16" t="s">
        <v>32</v>
      </c>
      <c r="C53" s="19" t="s">
        <v>46</v>
      </c>
      <c r="D53" s="15">
        <f t="shared" si="2"/>
        <v>487.72357723577232</v>
      </c>
      <c r="E53" s="12">
        <v>0.23</v>
      </c>
      <c r="F53" s="17">
        <v>599.9</v>
      </c>
      <c r="G53" s="18">
        <v>3</v>
      </c>
      <c r="H53" s="14">
        <f t="shared" si="9"/>
        <v>1463.1707317073169</v>
      </c>
      <c r="I53" s="14">
        <f t="shared" si="10"/>
        <v>1799.6999999999998</v>
      </c>
    </row>
    <row r="54" spans="1:9" ht="121.2" customHeight="1" x14ac:dyDescent="0.3">
      <c r="A54" s="16">
        <v>740130</v>
      </c>
      <c r="B54" s="16" t="s">
        <v>33</v>
      </c>
      <c r="C54" s="19" t="s">
        <v>45</v>
      </c>
      <c r="D54" s="15">
        <f t="shared" si="2"/>
        <v>487.72357723577232</v>
      </c>
      <c r="E54" s="12">
        <v>0.23</v>
      </c>
      <c r="F54" s="17">
        <v>599.9</v>
      </c>
      <c r="G54" s="18">
        <v>3</v>
      </c>
      <c r="H54" s="14">
        <f t="shared" si="9"/>
        <v>1463.1707317073169</v>
      </c>
      <c r="I54" s="14">
        <f t="shared" si="10"/>
        <v>1799.6999999999998</v>
      </c>
    </row>
    <row r="55" spans="1:9" ht="142.19999999999999" customHeight="1" x14ac:dyDescent="0.3">
      <c r="A55" s="16">
        <v>740128</v>
      </c>
      <c r="B55" s="16" t="s">
        <v>34</v>
      </c>
      <c r="C55" s="19" t="s">
        <v>44</v>
      </c>
      <c r="D55" s="15">
        <f t="shared" si="2"/>
        <v>487.72357723577232</v>
      </c>
      <c r="E55" s="12">
        <v>0.23</v>
      </c>
      <c r="F55" s="17">
        <v>599.9</v>
      </c>
      <c r="G55" s="18">
        <v>3</v>
      </c>
      <c r="H55" s="14">
        <f t="shared" si="9"/>
        <v>1463.1707317073169</v>
      </c>
      <c r="I55" s="14">
        <f t="shared" si="10"/>
        <v>1799.6999999999998</v>
      </c>
    </row>
    <row r="56" spans="1:9" ht="139.80000000000001" customHeight="1" x14ac:dyDescent="0.3">
      <c r="A56" s="16">
        <v>740127</v>
      </c>
      <c r="B56" s="16" t="s">
        <v>35</v>
      </c>
      <c r="C56" s="19" t="s">
        <v>43</v>
      </c>
      <c r="D56" s="15">
        <f t="shared" si="2"/>
        <v>406.42276422764229</v>
      </c>
      <c r="E56" s="12">
        <v>0.23</v>
      </c>
      <c r="F56" s="17">
        <v>499.9</v>
      </c>
      <c r="G56" s="18">
        <v>3</v>
      </c>
      <c r="H56" s="14">
        <f t="shared" si="9"/>
        <v>1219.2682926829268</v>
      </c>
      <c r="I56" s="14">
        <f t="shared" si="10"/>
        <v>1499.6999999999998</v>
      </c>
    </row>
    <row r="57" spans="1:9" ht="104.4" customHeight="1" x14ac:dyDescent="0.3">
      <c r="A57" s="16">
        <v>740126</v>
      </c>
      <c r="B57" s="16" t="s">
        <v>36</v>
      </c>
      <c r="C57" s="19" t="s">
        <v>83</v>
      </c>
      <c r="D57" s="15">
        <f t="shared" si="2"/>
        <v>406.42276422764229</v>
      </c>
      <c r="E57" s="12">
        <v>0.23</v>
      </c>
      <c r="F57" s="17">
        <v>499.9</v>
      </c>
      <c r="G57" s="18">
        <v>3</v>
      </c>
      <c r="H57" s="14">
        <f t="shared" si="9"/>
        <v>1219.2682926829268</v>
      </c>
      <c r="I57" s="14">
        <f t="shared" si="10"/>
        <v>1499.6999999999998</v>
      </c>
    </row>
    <row r="58" spans="1:9" ht="120" customHeight="1" x14ac:dyDescent="0.3">
      <c r="A58" s="16">
        <v>740124</v>
      </c>
      <c r="B58" s="16" t="s">
        <v>37</v>
      </c>
      <c r="C58" s="19" t="s">
        <v>42</v>
      </c>
      <c r="D58" s="15">
        <f t="shared" si="2"/>
        <v>406.42276422764229</v>
      </c>
      <c r="E58" s="12">
        <v>0.23</v>
      </c>
      <c r="F58" s="17">
        <v>499.9</v>
      </c>
      <c r="G58" s="18">
        <v>3</v>
      </c>
      <c r="H58" s="14">
        <f t="shared" si="9"/>
        <v>1219.2682926829268</v>
      </c>
      <c r="I58" s="14">
        <f t="shared" si="10"/>
        <v>1499.6999999999998</v>
      </c>
    </row>
    <row r="59" spans="1:9" ht="96.6" customHeight="1" x14ac:dyDescent="0.3">
      <c r="A59" s="16">
        <v>740125</v>
      </c>
      <c r="B59" s="16" t="s">
        <v>38</v>
      </c>
      <c r="C59" s="19" t="s">
        <v>41</v>
      </c>
      <c r="D59" s="15">
        <f t="shared" si="2"/>
        <v>406.42276422764229</v>
      </c>
      <c r="E59" s="12">
        <v>0.23</v>
      </c>
      <c r="F59" s="17">
        <v>499.9</v>
      </c>
      <c r="G59" s="18">
        <v>3</v>
      </c>
      <c r="H59" s="14">
        <f t="shared" si="9"/>
        <v>1219.2682926829268</v>
      </c>
      <c r="I59" s="14">
        <f t="shared" si="10"/>
        <v>1499.6999999999998</v>
      </c>
    </row>
  </sheetData>
  <mergeCells count="4">
    <mergeCell ref="A8:I8"/>
    <mergeCell ref="N1:N5"/>
    <mergeCell ref="A6:I6"/>
    <mergeCell ref="A7:I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Zdziech</dc:creator>
  <cp:lastModifiedBy>Maria Zdziech</cp:lastModifiedBy>
  <cp:lastPrinted>2022-07-19T05:04:51Z</cp:lastPrinted>
  <dcterms:created xsi:type="dcterms:W3CDTF">2022-07-19T04:55:03Z</dcterms:created>
  <dcterms:modified xsi:type="dcterms:W3CDTF">2022-07-25T19:24:46Z</dcterms:modified>
</cp:coreProperties>
</file>