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zdzm\Desktop\gotowe zestawy LP 2022\"/>
    </mc:Choice>
  </mc:AlternateContent>
  <xr:revisionPtr revIDLastSave="0" documentId="8_{D06A47B3-6BB5-489B-8540-19DBCB3420C8}" xr6:coauthVersionLast="47" xr6:coauthVersionMax="47" xr10:uidLastSave="{00000000-0000-0000-0000-000000000000}"/>
  <bookViews>
    <workbookView xWindow="-108" yWindow="-108" windowWidth="23256" windowHeight="12576" xr2:uid="{0F95F1EE-2BC9-4E67-9830-CA60AAD6233D}"/>
  </bookViews>
  <sheets>
    <sheet name="Arkusz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5" i="1" l="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12" i="1"/>
  <c r="F11" i="1"/>
  <c r="H28" i="1" l="1"/>
  <c r="H32" i="1"/>
  <c r="H27" i="1"/>
  <c r="I27" i="1"/>
  <c r="I28" i="1"/>
  <c r="H29" i="1"/>
  <c r="I29" i="1"/>
  <c r="H30" i="1"/>
  <c r="I30" i="1"/>
  <c r="H31" i="1"/>
  <c r="I31" i="1"/>
  <c r="I32" i="1"/>
  <c r="H33" i="1"/>
  <c r="I33" i="1"/>
  <c r="H34" i="1"/>
  <c r="I34" i="1"/>
  <c r="H20" i="1" l="1"/>
  <c r="H24" i="1"/>
  <c r="H12" i="1"/>
  <c r="I11" i="1"/>
  <c r="I24" i="1"/>
  <c r="H25" i="1"/>
  <c r="I25" i="1"/>
  <c r="H26" i="1"/>
  <c r="I26" i="1"/>
  <c r="H15" i="1"/>
  <c r="H16" i="1"/>
  <c r="H19" i="1"/>
  <c r="H23" i="1"/>
  <c r="I12" i="1"/>
  <c r="I13" i="1"/>
  <c r="I14" i="1"/>
  <c r="I15" i="1"/>
  <c r="I16" i="1"/>
  <c r="I17" i="1"/>
  <c r="I18" i="1"/>
  <c r="I19" i="1"/>
  <c r="I20" i="1"/>
  <c r="I21" i="1"/>
  <c r="I22" i="1"/>
  <c r="I23" i="1"/>
  <c r="H13" i="1"/>
  <c r="H14" i="1"/>
  <c r="H17" i="1"/>
  <c r="H18" i="1"/>
  <c r="H21" i="1"/>
  <c r="H22" i="1"/>
  <c r="H11" i="1"/>
  <c r="I9" i="1" l="1"/>
  <c r="H9" i="1"/>
</calcChain>
</file>

<file path=xl/sharedStrings.xml><?xml version="1.0" encoding="utf-8"?>
<sst xmlns="http://schemas.openxmlformats.org/spreadsheetml/2006/main" count="119" uniqueCount="119">
  <si>
    <t>Dzień dobry, przedstawiam ofertę na produkty z projektu rządowego "Laboratoria przyszłości". 
W razie jakichkolwiek pytań - pozostaję do dyspozycji.
Z wyrazami szacunku</t>
  </si>
  <si>
    <t>INDEKS
PRODUKTU</t>
  </si>
  <si>
    <t>NAZWA PRODUKTU</t>
  </si>
  <si>
    <t>OPIS PRODUKTU</t>
  </si>
  <si>
    <t>CENA KAT. NETTO 
(za 1 szt) w zł</t>
  </si>
  <si>
    <t>VAT</t>
  </si>
  <si>
    <t>CENA KAT. BRUTTO 
(za 1 szt) w zł</t>
  </si>
  <si>
    <t>LICZBA PRODUKTÓW</t>
  </si>
  <si>
    <t>WARTOŚĆ KAT. NETTO
(liczba szt x cena kat) w zł</t>
  </si>
  <si>
    <t>WARTOŚĆ KAT. BRUTTO
(liczba szt x cena kat) w zł</t>
  </si>
  <si>
    <t>Statyw z szyną montażową</t>
  </si>
  <si>
    <t>Mikroport Boya BY-WM4 PRO K1</t>
  </si>
  <si>
    <t>Zestaw oświetlenia ciągłego LED- MAC</t>
  </si>
  <si>
    <t>Gimbal FeiyuTech Vlog Pocket 2</t>
  </si>
  <si>
    <t>Laptop Acer TravelMate P2 TMP215-53 i3</t>
  </si>
  <si>
    <t>Zestaw FORBOT do kursu Arduino</t>
  </si>
  <si>
    <t>Kodak AZ1000</t>
  </si>
  <si>
    <t>Robot Dash</t>
  </si>
  <si>
    <t>Pociąg Intelino Starter Pack</t>
  </si>
  <si>
    <t>Pociąg Intelino Zestaw torów</t>
  </si>
  <si>
    <t>Pociąg Intelino Zestaw torów drewnianych</t>
  </si>
  <si>
    <t>INTELINO ZESTAW DODATKOWYCH ELEMENTÓW</t>
  </si>
  <si>
    <t>POCIĄG INTELINO ZESTAW MOSTÓW</t>
  </si>
  <si>
    <t>POCIĄG INTELINO ZESTAW TUNELI</t>
  </si>
  <si>
    <t>POCIĄG INTELINO ZESTAW TORÓW KRÓTKICH</t>
  </si>
  <si>
    <t>SMARTBEE Bez Barier Śniegologia SPE</t>
  </si>
  <si>
    <t>SMARTBEE Bez Barier Ruchome Piaski SPE</t>
  </si>
  <si>
    <t>SMARTBEE GENETYKA</t>
  </si>
  <si>
    <t>SMARTBEE ELEKTROSTATYKA</t>
  </si>
  <si>
    <t>SMARTBEE PRÓBA OGNIA</t>
  </si>
  <si>
    <t>SMARTBEE MECHANIKA</t>
  </si>
  <si>
    <t>POCIĄG ELEKTROMAG. I BUDOWA SILNIKA</t>
  </si>
  <si>
    <t>SMARTBEE HYDROFOBOWY PIASEK</t>
  </si>
  <si>
    <t>SMARTBEE KOLOROWA STRONA LUSTRA</t>
  </si>
  <si>
    <t>NIEWIDZIALNA SIŁA - ELEKTROMAGNES</t>
  </si>
  <si>
    <t>Green screen mobilny w obudowie</t>
  </si>
  <si>
    <t>Aparat Canon EOS M50 MARK II BK M15-45S</t>
  </si>
  <si>
    <t>Mikrofon nakamerowy MKE 200 w Sennheiser</t>
  </si>
  <si>
    <t>Stolik Mazur pod drukarkę, drukarkę 3D</t>
  </si>
  <si>
    <t>USZKOL .DYD08</t>
  </si>
  <si>
    <t>Transport mebli</t>
  </si>
  <si>
    <t>Zestaw II klocki Korbo</t>
  </si>
  <si>
    <t>Zestaw I klocki Korbo</t>
  </si>
  <si>
    <t>Drukarka 3D MakerBot Sketch MAC EduCare</t>
  </si>
  <si>
    <t>Filament PLA Sketch mix 0,8 kg - 24 szt.</t>
  </si>
  <si>
    <t>Stacja lutownicza Zhaoxin 936DH - 75W</t>
  </si>
  <si>
    <t>Walizka Długopisów Banach 3D (6 szt)</t>
  </si>
  <si>
    <t>Skaner 3D Shining3D EinScan SE</t>
  </si>
  <si>
    <t>Mikroskop BioLight 500</t>
  </si>
  <si>
    <t>Wizualizer Epson ELPDC21</t>
  </si>
  <si>
    <t>Teleskop Sky-Watcher Star Discovery 150</t>
  </si>
  <si>
    <t>MULTI138</t>
  </si>
  <si>
    <t>Mobilny zestaw nagłośnieniowy</t>
  </si>
  <si>
    <t>Instrukcje BHP w szkole i poza nią(pods)</t>
  </si>
  <si>
    <t>Instrukcje BHP w szkole i poza nią</t>
  </si>
  <si>
    <t>Kompetencje techniczne i praktyczne</t>
  </si>
  <si>
    <t>Maszyny wokół nas-schematy działania</t>
  </si>
  <si>
    <t>TECHNIKA. Pakiet 3 programów</t>
  </si>
  <si>
    <t>INTERAKTYWNE PLANSZE BIOLOGIA</t>
  </si>
  <si>
    <t>INTERAKTYWNE PLANSZE CHEMIA</t>
  </si>
  <si>
    <t>INTERAKTYWNE PLANSZE FIZYKA</t>
  </si>
  <si>
    <t>INTERAKTYWNE PLANSZE GEOGRAFIA</t>
  </si>
  <si>
    <t>MPP Pakiet matematyczno-przyrodniczy</t>
  </si>
  <si>
    <t>MPP Pakiet przyrodniczy</t>
  </si>
  <si>
    <t>MPP GODZINA WYCHOWAWCZA 12+</t>
  </si>
  <si>
    <t xml:space="preserve">Zestaw MPP Godzina wychowawcza powstał z myślą o młodzieży licealnej i uczęszczającej do starszych klas podstawowych. Dzięki tej pomocy dydaktycznej nauczyciel może w sposób ciekawy i merytoryczny omówić z uczniami zagadnienia dotyczące problemów współczesnego świata. Ma również szansę pomóc młodym ludziom w ukształtowaniu ich światopoglądu. 
30 tematów lekcyjnych, dotykających takich zagadnień, jak: religijność, dojrzewanie, uzależnienia, mowa nienawiści, patriotyzm czy asertywność,
prawie 100 ćwiczeniowych zasobów interaktywnych (po 2 lub 3 do wykonania w klasie i jedna lekcja uczniowska na zagadnienie),
zestaw plansz do aktywizacji klasy przy tablicy interaktywnej,
przewodnik metodyczny dla nauczyciela, zawierający gotowe scenariusze lekcji i karty pracy,
przydatne dodatki w postaci tradycyjnych pomocy dydaktycznych.
</t>
  </si>
  <si>
    <t>Multimedialne Pracownie Przedmiotowe- PAKIET PRZYRODNICZY (biologia, chemia, fizyka) zasoby w postaci pełnych multimedialnych lekcji biologii, chemii i fizyki, interaktywnych ćwiczeń i testów, symulacji, animacji, filmów, gier edukacyjnych, obiektów 3D, przeznaczonych dla 9 nauczycieli szkoły do pracy z tablicą/monitorem interaktywnym w klasach 5-8 UWAGA! program na max. 9 stanowisk online+ offline</t>
  </si>
  <si>
    <t>MPP Pakiet matematyczno-przyrodniczy (matematyka, biologia, chemia, fizyka) zasoby w postaci pełnych multimedialnych lekcji biologii, chemii i fizyki i matematyki, interaktywnych ćwiczeń i testów, symulacji, animacji, filmów, gier edukacyjnych, obiektów 3D, przeznaczonych dla 12 nauczycieli szkoły do pracy z tablicą/monitorem interaktywnym w klasach 4-8 UWAGA! program na max. 12 stanowisk online+ offline</t>
  </si>
  <si>
    <t>Interaktywne Plansze Przyrodnicze to multimedialne zasoby w postaci pojedynczych plansz i symulacji oraz innych pomocnych treści przygotowane do pracy na tablicach i monitorach interaktywnych, do wykorzystania przez nauczyciela w trakcie zajęć dydaktycznych. Materiały przeznaczone do pracy w grupie, pozwalające uczniom na wspólne analizowanie tematu. Oprogramowanie do Geografii powinno zawierać: 17 zagadnień wybranych z aktualnej podstawy programowej kl. 5-8 1. Mapa Polski 2. Krajobrazy Polski 3. Lądy i oceany na Ziemi 4. Krajobrazy świata 5. Ruchy Ziemi 6. Współrzędne geograficzne 7. Geografia Europy 8. Sąsiedzi Polski 9. Środowisko przyrodnicze Polski 10. Społeczeństwo i gospodarka Polski 11. Relacje między elementami środowiska geograficznego 12. Mój region i „mała ojczyzna” 13. Azja 14. Afryka 15. Ameryka Północna i Południowa 16. Australia i Oceania 17. Obszary okołobiegunowe Program Interaktywne Plansze Przyrodnicze Geografia- to minimum 80 plansz.</t>
  </si>
  <si>
    <t>Interaktywne Plansze Przyrodnicze to multimedialne zasoby w postaci pojedynczych plansz i symulacji oraz innych pomocnych treści przygotowane do pracy na tablicach i monitorach interaktywnych, do wykorzystania przez nauczyciela w trakcie zajęć dydaktycznych. Materiały przeznaczone do pracy w grupie, pozwalające uczniom na wspólne analizowanie tematu. Oprogramowanie do Fizyki powinno zawierać: 13 zagadnień wybranych z aktualnej podstawy programowej kl. 7-8 1. Ruch 2. Siły 3. Energia 4. Zjawiska cieplne 5. Właściwości materii 6. Hydrostatyka i aerostatyka 7. Elektrostatyka 8. Prąd elektryczny 9. Magnetyzm 10. Ruch drgający i fale 11. Optyka 12. Fale elektromagnetyczne 13. Świat fizyki Program Interaktywne Plansze Przyrodnicze Fizyka- to minimum 80 plansz przedstawionych na setkach interaktywnych ekranów.</t>
  </si>
  <si>
    <t>Interaktywne Plansze Przyrodnicze to multimedialne zasoby w postaci pojedynczych plansz i symulacji oraz innych pomocnych treści przygotowane do pracy na tablicach i monitorach interaktywnych, do wykorzystania przez nauczyciela w trakcie zajęć dydaktycznych. Materiały przeznaczone do pracy w grupie, pozwalające uczniom na wspólne analizowanie tematu. Oprogramowanie do Chemii powinno zawierać: 10 zagadnień wybranych z aktualnej podstawy programowej kl. 7-8 1. Materia 2. Wewnętrzna budowa materii 3. Reakcje chemiczne 4. Gazy 5. Roztwory wodne 6. Wodorotlenki i kwasy 7. Sole 8. Węglowodory 9. Pochodne węglowodorów 10. Organiczne związki chemiczne o znaczeniu biologicznym (białka, cukry, tłuszcze) Program Interaktywne Plansze Przyrodnicze Chemia- to minimum 80 plansz przedstawionych na setkach interaktywnych ekranów.</t>
  </si>
  <si>
    <t>Intaraktywne Plansze Przyrodnicze to multimedialne zasoby w postaci pojedynczych plansz i symulacji oraz innych pomocnych treści przygotowane do pracy na tablicach i monitorach interaktywnych, do wykorzystania przez nauczyciela w trakcie zajęć dydaktycznych. Materiały przeznaczone do pracy w grupie, pozwalające uczniom na wspólne analizowanie tematu. Oprogramowanie do Biologii powinno zawierać: 10 zagadnień wybranych z aktualnej podstawy programowej kl. 5-8 1. Biologia jako nauka 2. Budowa i funkcjonowanie komórki 3. Chemizm życia 4. Bakterie, wirusy, protisty i grzyby 5. Królestwo roślin 6. Królestwo zwierząt 7. Organizm człowieka 8. Genetyka 9. Ekologia 10. Ochrona środowiska Program Interaktywne Plansze Przyrodnicze Biologia- to minimum 80 plansz przedstawionych na setkach interaktywnych ekranów.</t>
  </si>
  <si>
    <t>PAKIET 3 PROGRAMÓW:
- Instrukcje BHP w szkole i poza nią
- Kompetencje techniczne i praktyczne
- Maszyny wokół nas- schematy działania
zawierających interaktywne plansze i schematy poglądowe  zgodne z obowiązującą podstawą programową zajęć technicznych, stanowiących doskonałe uzupełnienie podręcznika przedmiotu  TECHNIKA kl. 4-6 szkoły podstawowej.
W skład materiałów cyfrowych opracowanych w programach powinny wchodzić m.in.: zdjęcia, ilustracje, filmy, schematy, a także dodatkowe ekrany z testami, które pozwalają nauczycielowi w łatwy sposób sprawdzić, czy lub w jakim stopniu uczniowie przyswoili daną wiedzę. 
Programy przeznaczone na dowolne urządzenia, w tym tablice i monitory interaktywne.
W programach wchodzących w skład pakietu opracowano łącznie co najmniej 85 zagadnień z podstawy programowej przedmiotu "Technika", przykładowo:
Poza zasobami multimedialnymi zestaw powinien zawierać, co najmniej: 
- 36 dużych, atrakcyjnych i bogatych w treści laminowanych plansz informacyjnych oraz naklejki z oznaczeniami na niebezpieczne urządzenia.
Bezterminowe licencje dołączone do pakietu programów powinny pozwalać na pracę na minimum 3 stanowiskach online + 6 offline w przypadku każdego programu.</t>
  </si>
  <si>
    <t>Interaktywne plansze i schematy poglądowe  zgodne z obowiązującą podstawą programową zajęć technicznych, stanowiące doskonałe uzupełnienie podręcznika przedmiotu  TECHNIKA kl. 4-6 szkoły podstawowej. 
W skład materiałów cyfrowych opracowanych w programie powinny wchodzić m.in.: zdjęcia, ilustracje, filmy, schematy, a także dodatkowe ekrany z testami, które pozwalają nauczycielowi w łatwy sposób sprawdzić, czy lub w jakim stopniu uczniowie przyswoili daną wiedzę. 
Programy przeznaczone na dowolne urządzenia, w tym tablice i monitory interaktywne.
W programie opracowano co najmniej 20 zagadnień z podstawy programowej przedmiotu "Technika", przykładowo:
- działanie mediów w naszym domu (np. co się dzieje ze ściekami, skąd się bierze woda w kranie lub prąd w gniazdku),
- jak działają popularne urządzenia (np. odkurzacz, pralka, lodówka), a także bardziej zaawansowane maszyny (np. drukarka 3D, mikroskop optyczny),
- jak działają otaczające nas maszyny (np. pojazdy latające, samochody).
Poza zasobami multimedialnymi zestaw powinien zawierać, co najmniej: 
- 12 dużych, atrakcyjnych i bogatych w treści laminowanych plansz informacyjnych oraz naklejki z oznaczeniami na niebezpieczne urządzenia.
Bezterminowa licencja dołączona do programu powinna pozwalać na pracę na minimum 3 stanowiskach online + 6 offline.</t>
  </si>
  <si>
    <t>Interaktywne plansze i schematy poglądowe  zgodne z obowiązującą podstawą programową zajęć technicznych, stanowiące doskonałe uzupełnienie podręcznika przedmiotu  TECHNIKA kl. 4-6 szkoły podstawowej.
W skład materiałów cyfrowych opracowanych w programie powinny wchodzić m.in.: zdjęcia, ilustracje, filmy, schematy, a także dodatkowe ekrany z testami, które pozwalają nauczycielowi w łatwy sposób sprawdzić, czy lub w jakim stopniu uczniowie przyswoili daną wiedzę. Programy przeznaczone na dowolne urządzenia, w tym tablice i monitory interaktywne.
W programie opracowano co najmniej 40 zagadnień z podstawy programowej przedmiotu "Technika", przykładowo:
- rysunek techniczny, 
- rodzaje materiałów, ich zastosowanie i obróbka,
- posługiwanie się narzędziami (np. wiertarką, piłą, młotkiem),
- oznaczenia, symbole, np. na schematach elektrycznych, metkach odzieżowych,
- zasady ruchu drogowego oraz praktyczne informacje na temat konserwacji i naprawy roweru,
- zadania praktyczne (np. zbudowanie spadochronu, latawca czy mechanicznej dłoni),
- zdrowe odżywianie..
Poza zasobami multimedialnymi zestaw powinien zawierać, co najmniej: 
- 12 dużych, atrakcyjnych i bogatych w treści laminowanych plansz informacyjnych oraz naklejki z oznaczeniami na niebezpieczne urządzenia.
Bezterminowa licencja dołączona do programu powinna pozwalać na pracę na minimum 3 stanowiskach online + 6 offline.</t>
  </si>
  <si>
    <t>Interaktywne plansze i schematy poglądowe  zgodne z obowiązującą podstawą programową zajęć technicznych, stanowiące doskonałe uzupełnienie podręcznika przedmiotu  TECHNIKA kl. 4-6 szkoły podstawowej. 
W skład materiałów cyfrowych opracowanych w programie pownny wchodzić m.in.: zdjęcia, ilustracje, filmy, schematy, a także dodatkowe ekrany z testami, które pozwalają nauczycielowi w łatwy sposób sprawdzić, czy lub w jakim stopniu uczniowie przyswoili daną wiedzę. Programy przeznaczone na dowolne urządzenia, w tym tablice i monitory interaktywne.
W programie opracowano co najmniej 25 zagadnień z podstawy programowej przedmiotu "Technika", przykładowo:
- zasady ogólne, np. unikanie obrażeń, higiena pracy, pierwsza pomoc, przyczyny wypadków, zachowanie w razie wypadków,
- specyficzne urządzenia: ostre narzędzia (np. nożyce do blachy, dłuto), gorące narzędzia (np. pistolet do klejenia, lutownica, żelazko), elektronarzędzia (np. wiertarka, wkrętarka, maszyna do szycia),
- BHP w domu, np. korzystanie z komputera, internetu, ochrona danych.
Poza zasobami multimedialnymi zestaw powinien zawierać, co najmniej: 
- 12 dużych, atrakcyjnych i bogatych w treści laminowanych plansz informacyjnych oraz naklejki z oznaczeniami na niebezpieczne urządzenia.
Bezterminowa licencja dołączona do programu powinna pozwalać na pracę na minimum 3 stanowiskach online + 6 offline</t>
  </si>
  <si>
    <t>Interaktywne plansze i schematy poglądowe  zgodne z obowiązującą podstawą programową zajęć technicznych, stanowiące doskonałe uzupełnienie podręcznika przedmiotu  TECHNIKA kl. 4-6 szkoły podstawowej.
W skład materiałów cyfrowych opracowanych w programie powinny wchodzić m.in.: zdjęcia, ilustracje, filmy, schematy, a także dodatkowe ekrany z testami, które pozwalają nauczycielowi w łatwy sposób sprawdzić, czy lub w jakim stopniu uczniowie przyswoili daną wiedzę. Programy przeznaczone na dowolne urządzenia, w tym tablice i monitory interaktywne.
W programie opracowano co najmniej 15 zagadnień z podstawy programowej przedmiotu "Technika", przykładowo:
- zasady ogólne, np. znaki bezpieczeństwa, środki ochrony osobistej, zagrożenia związane z eksploatacją urządzeń elektrycznych,
- specyficzne urządzenia: ostre narzędzia (np. nożyce do blachy, dłuto), gorące narzędzia (np. pistolet do klejenia, lutownica, żelazko), elektronarzędzia (np. wiertarka, wkrętarka, maszyna do szycia).
Poza zasobami multimedialnymi zestaw powinien zawierać, co najmniej: 
- 6 dużych, atrakcyjnych i bogatych w treści laminowanych plansz informacyjnych oraz naklejki z oznaczeniami na niebezpieczne urządzenia.
Bezterminowa licencja dołączona do programu powinna pozwalać na pracę na minimum 3 stanowiskach online + 6 offline.</t>
  </si>
  <si>
    <t>Łatwy w przechowywaniu mobilny green screen może służyć jako tło podczas streamingów czy kręcenia vlogów.
- mechanizm 150 x 200
- wydruk 148 x 200
- kolor - rozbarwiony na CMYK kolor pantonowy
- materiał: blockout</t>
  </si>
  <si>
    <t>PORT15VHF-BT to samodzielny, w pełni funkcjonalny system nagłośnieniowy – idealny w zastosowaniach mobilnych, dzięki wbudowanemu akumulatorowi wielokrotnego ładowania. Zestaw składa się z: wielofunkcyjnej aktywnej kolumny, dwóch mikrofonów bezprzewodowych, bezprzewodowego pilota sterującego oraz okablowania. Urządzenie zbudowane jest na wydajnym głośniku niskotonowym o średnicy 15”, moc szczytowa kolumny wynosi aż 800 W.</t>
  </si>
  <si>
    <t>W tym eksperymencie uczniowie budują elektromagnes, a następnie obserwują, jak wytworzone pole magnetyczne wpływa na igłę kompasu oraz jak oddziałuje na drobne elementy metalowe.
Do zestawu dołączamy również eksperyment w rozszerzonej rzeczywistości Karta AR pokazuje jak rozchodzą się linie pola magnetycznego Ziemi.
Dodatkowo, korzystając z hologramu uczniowie mogą zobaczyć pole magnetyczne w postaci trójwymiarowej projekcji.</t>
  </si>
  <si>
    <t>W tym eksperymencie uczniowie poznają pierwsze zagadnienia z dziedziny optyki. Konstruują swój własny kalejdoskop, dowiadują się jak działają lustra i jakie są ich ich rodzaje.  W trakcie eksperymentowania dzieci dowiadują się kiedy powstało pierwsze lustro oraz dlaczego są montowane w windach. Zaznajamiają się również z pojęciem zwierciadła i ich rodzajach, czyli wypukłych i wklęsłych na przykładzie łyżki.  W zakresie rozwiązań technologicznych dziecko wykorzystuje aplikacje mobilną, aby sprawdzić jak w rozszerzonej jak działa pryzmat. Dodatkowo tworzy hologram i dowiaduje się czym jest projekcja holograficzna. Zestaw przeznaczony dla przedszkoli i nauczania wczesnoszkolnego.</t>
  </si>
  <si>
    <t>W tym eksperymencie poznasz pewną niesamowitą właściwość piasku oraz dowiesz się, jakie jest jego zastosowanie. Sprawdzisz, czy da się lepić babki pod wodą oraz
stworzysz nietypowy labirynt. W roli głównej hydrofobowość.  Dziś warstwa „bojąca się wody” pokrywa nasze nieprzemakalne kurtki, szyby samochodów
oraz chroni fasady domów przed zabrudzeniem. Pomysł samoczyszczenia pochodzi jednak
od natury, dlatego został zapamiętany jako... efekt lotosu.</t>
  </si>
  <si>
    <t>W tym eksperymencie uczniowie budują pociąg elektromagnetyczny. Jest to proste urządzenie elektryczne, które porusza się pod wpływem interakcji pola magnetycznego i elektrycznego. Uczniowie dowiadują się, jak działają magnesy stałe oraz że przepływ prądu elektrycznego wywołuje powstanie pola magnetycznego. Doświadczenie można rozszerzyć o budowę silnika jednobiegunowego. Do zestawu dołączamy również eksperyment w rozszerzonej rzeczywistości – elektrolizę. Dzięki karcie AR uczniowie mogą zobaczyć proces elektrolizy w postaci trójwymiarowej projekcji. Zastosowanie rozszerzonej rzeczywistości AR, ułatwia zrozumienie zachodzącego procesu poprzez wizualizacje poszczególnych reakcji. Dodatkowo, korzystając z hologramu uczniowie mogą zobaczyć, jak powstaje piorun.</t>
  </si>
  <si>
    <t>Zawartość zestawu Mechanika pozwala na wielokrotne przeprowadzenie 2 niezależnych doświadczeń oraz eksperyment rozszerzający w technologii AR z kluczowych zagadnień mechaniki.
Dzięki eksperymentowi: SAMOCHÓD NAPĘDZANY GRAWITACJĄ uczniowie zrozumieją II zasadę dynamiki Newtona oraz zagadnienia tarcia statycznego i kinetycznego. W eksperymencie: RÓWNIA POCHYŁA sprawdzą, jak poruszają się różne figury obrotowe, dzięki czemu zrozumieją, czym jest moment bezwładności oraz jaki ma on związek z II zasadą dynamiki w ruchu obrotowym. Do zestawu dołączamy również eksperyment w technologii rozszerzonej rzeczywistości (AR). Dzięki Karcie AR uczniowie obserwują ruch kulek w falującym wahadle.</t>
  </si>
  <si>
    <t>W eksperymencie Próba Ognia uczniowie poznają kilka typów reakcji chemicznych takich jak: reakcja syntezy, reakcja egzotermiczna, reakcja spalania. Dzięki możliwości samodzielnego prowadzenia eksperymentu zapoznają się ze sprzętem laboratoryjnym, specyfiką prowadzenia eksperymentów oraz z procesem prowadzenia doświadczenia chemicznego. Wykorzystując dołączone karty ucznia, uczniowie mogą samodzielnie notować przebieg eksperymentu, swoje obserwacje  i wnioski, ucząc się przy tym prowadzenia dziennika laboratoryjnego. o zestawu dołączony również eksperyment w technologii rozszerzonej rzeczywistości (AR). Dzięki karcie AR uczniowie mogą zobaczyć zachodzącą reakcję w probówce.</t>
  </si>
  <si>
    <t>Zawartość zestawu Elektrostatyka pozwala na wielokrotne przeprowadzenie 2 niezależnych doświadczeń: NAELEKTRYZOWANY ŚWIAT, KLATKA FARADAYA oraz eksperyment rozszerzający w technologii AR. W eksperymencie: NAELEKTRYZOWANY ŚWIAT uczniowie poznają zjawisko elektryzowania się ciał, świat ładunków elektrycznych oraz samodzielnie prowadzą obserwacje naukowe. Istnieje możliwość rozszerzenia eksperymentu – sugestie zawarte w karcie nauczyciela. W drugim eksperymencie uczniowie dowiadują się czym jest wersorium, samodzielnie skonstruują KLATKA FARADAYA oraz poznają zasady jej działania.  Do zestawu dołączony również eksperyment w technologii rozszerzonej rzeczywistości (AR). Dzięki karcie AR uczniowie mogą zobaczyć w przybliżeniu działanie klatki Faradaya.</t>
  </si>
  <si>
    <t>Ten zestaw zawiera wszystkie potrzebne akcesoria, komponenty oraz odczynniki do wykonania eksperymentów: Szachownicę Punnetta oraz Badanie odcisków palców.
Podczas aktywności dowiedzą się czym jest DNA, dzięki na czym polega dziedziczenie cech u organizmów żywych oraz sprawdzą działanie Szachownicy Punnetta. W kolejnym eksperymencie dzieci będą pobierać odciski palców dzięki własnoręcznie stworzonej substancji, a następnie będą analizować je pod lupą. Dodatkowo poznają nowe odczynniki chemiczne oraz dowiedzą się ciekawostek detektywistycznych.
Dzięki karcie AR, dzieci obejrzą model DNA w technologii rozszerzonej rzeczywistości (AR). 
Genetyka – zawartość
lupa (10 szt.)
kubeczki (10 szt.)
sączek do odciskania palców (10 szt.)
jodek potasu 5 ml (10 szt.)
pięciowodny siarczan (VI) miedzi (II) 2 g (10 szt.)
karta do AR (rozszerzonej rzeczywistości) (10 szt.)
rękawice ochronne (10 par)
Szachownica Punnetta (10 szt.)
karta nauczyciela 1 szt.
opracowanie eksperymentu w formie multimedialnej na nośniku pamięci: instrukcja ilustrowana do eksperymentu, instrukcja video, ciekawostki video, karta dla nauczyciela , karta ucznia (do druku) 1 sztuka</t>
  </si>
  <si>
    <t>Zestaw zawiera:
720589 Klocki konstrukcyjne Edu Pastel
720590 Klocki konstrukcyjne Edu Technic
736898 Klocki konstrukcyjne Edu Igloo
736900 Klocki konstrukcyjne Edu + Concept 450 + Książka z kartami pracy</t>
  </si>
  <si>
    <t>Zestaw zawiera:
720591 Klocki konstrukcyjne Edu
736899 Klocki konstrukcyjne Edu Car
736901 Klocki konstrukcyjne Edu Code + Książka z kartami pracy
736902 Klocki konstrukcyjne Edu Code Music + Książka z kartami pracy</t>
  </si>
  <si>
    <t>Typ montażu: Azymutalny
Apertura: 150 mm
Ogniskowa: 750 mm
Światłosiła: 5,0
Zasięg gwiazdowy: 13,3 magnitudo
Zdolność zbiorcza (w porównaniu do oka nieuzbrojonego): 459 x
Maksymalne użyteczne powiększenie: 225 x
Masa całkowita:12,0 kg
Rodzaj statywu:stalowy
Długość tuby:650 mm
Średnica tuby:180 mm
Sterowanie montażem:SynScan Go-To
Ogniskowe okularów / powiększenie:23mm/33x, 10mm/75x
Rodzaj wyciągu okularowego:zębatkowy
Średnica wyciągu okularowego:1,25 "Szukacz:optyczny 5x24
Średnica zwierciadła wtórnego:45,0 mm
Maksymalna zdolność rozdzielcza: 0,93 
Okres gwarancji: 5 lat na mikroskop i 2 lata na podzespoły</t>
  </si>
  <si>
    <t>Zaawansowany wizualizer przeznaczony do stosowania z projektorem edukacyjnym firmy Epson. Wyposażony został w funkcje zoomu optycznego i cyfrowego, zapewniające doskonałą widoczność powiększanych obrazów, które można wykorzystać podczas zajęć lekcyjnych. Kamera doskonale nadaje się do wyświetlania dokumentów w dużym powiększeniu, na przykład podczas analizy tekstów historycznych. 12-krotny zoom optyczny, 10-krotny zoom cyfrowy i wbudowana lampa LED sprawią, że nawet najdrobniejsze szczegóły będą dobrze widoczne. Urządzenie umożliwia wyświetlanie bardzo małych obiektów na dużym ekranie dzięki możliwości połączenia z mikroskopem, co można wykorzystać na lekcjach biologii.</t>
  </si>
  <si>
    <t>BioLight 500 to mikroskop edukacyjny, pozwalający w podstawowym zestawie uzyskać powiększenie 1000x bez używania olejku immersyjnego. Jest przeznaczony dla młodych adeptów odkrywania tajników mikroświata.
Mikroskop posiada trzy achromatyczne obiektywy, znane z modelu BioLight, znacznie wyższej klasy niż w mikroskopach serii BioLight 100, 200 i 300. Pozwalają one na osiągnięcie powiększeń w zakresie 40-400x, a z dołączonym okularem WF 25x można osiągnąć maksymalnie 1000x.
Mikroskop posiada ergonomiczny, wygodny do przenoszenia statyw.
Głowica monokularowa może być obracana 360o, w zestawie z dwoma okularami: 10x/16 i 25x/9.
Trzy achromatyczne obiektywy - 4x, 10x i 40x osadzone są w obrotowej misie rewolwerowej.
Posiada wbudowany moduł zasilania bateryjnego - 3 paluszki AA.
Mechanizm ogniskowania mikro i makro, ze współosiowymi pokrętłami, co zapewnia wygodę obsługi.
Krzyżowy stolik z mechanizmem przesuwu w osiach x i y oraz z podziałką i uchwytem preparatu - zwiększają precyzję obserwacji pod mikroskopem.
Dodatkowy sposób mocowania preparatu w postaci dwóch łapek - pozwala na przemieszczanie stolika w osi Z w większym zakresie.
Oświetlenie LED dolne i górne, pozwalają na obserwację klasycznych preparatów i drobnych, nieprzezroczystych obiektów.
Koło aperturowe, położone pod stolikiem, pozwala na imitację pracy kondensora, zwiększając kontrast i ostrość obserwowanego preparatu.</t>
  </si>
  <si>
    <t>Usługa transportowa</t>
  </si>
  <si>
    <t>Stolik meblowy/ szafka głęboka pod drukarkę, drukarkę 3D lub inne urządzenia. Szafka o wymiarze (W x S x G): 800 x 800 x 600 mm, wykonana z płyty laminowanej 18 mm. Szafka posiada jedną półkę, dwie przestrzenie do przechowywania i metalowe uchwyty. Zamykana na zamek z dwoma kluczykami.</t>
  </si>
  <si>
    <t>Niezbędne narzędzie zarówno dla nauczycieli, jak i domowych użytkowników oraz praktyczne doświadczenie ze skanowaniem 3D - wielofunkcyjny, biurkowy skaner 3D z doskonałą jakością skanowania, łatwością działania i korzystnym stosunkiem jakości do ceny. 
Ten biurowy skaner 3D to idealne urządzenie w pracy np. projektanta czy konstruktora. Pozwala szybko, automatycznie i niezwykle precyzyjnie stworzyć cyfrowy model obiektu.
Posiadając ten skaner nie będziesz już potrzebował ręcznie wymiarować oraz modelować w programie CAD, aby odwzorować obiekt. Posiada 2 tryby skanowania: automatycznym oraz swobodnym. Pozwala to jeszcze bardziej zwiększyć szybkość pomiaru lub precyzje, zależnie od danej potrzeb.</t>
  </si>
  <si>
    <t>Nauka przez doświadczenia oraz kontakt ucznia z fizycznym przedmiotem czy modelem jest według wielu badań skuteczniejsza od posługiwania się opisami i zdjęciami.
Pracę zaczynamy od wspólnej realizacji prostych modeli przy pomocy długopisów do druku trójwymiarowego:
zmieniają rysunki w przestrzenne obiekty,
są łatwe w obsłudze do samodzielnego użycia przez uczniów na każdej lekcji i na zajęciach dodatkowych,
są szybkie – obiekt powstaje już po kilku minutach, integrują uczniów i uczą współpracy.
Każdy kto weźmie długopisy 3D do ręki zrozumie, że to bardzo proste!
Długopisy Banach 3D to zestaw:
Długopisów 3D – 6 szt.
Przenośnych baterii (power bank) do korzystania z długopisów 3D bez zasilania – 6 szt.
Materiału do druku – filamentu.
Szablonów do pracy w klasie z długopisami 3D.</t>
  </si>
  <si>
    <t>Zawartość zestawu: RUCHOME PIASKI SPE
·        okulary ochronne  (2 szt.)
·        folia ochronna (1 szt.)
·        instrukcja (1 szt.)
·        karta pracy drukowana (1 szt.)
·        plan aktywności (1 szt.)
·        taca (1 szt.)
·        łyżka (2 szt.)
·        zlewka (1 szt.)
·        szalka Petriego (1 szt.)
·        suchy piasek 1 szt.
·        skrobia (1 szt.)
·        karta rozszerzonej rzeczywistości AR (1 szt.)</t>
  </si>
  <si>
    <t>Zawartość zestawu ŚNIEGOLOGIA SPE
·        okulary ochronne  (2 szt.)
·        folia ochronna (1 szt.)
·        instrukcja (1 szt.)
·        karta pracy drukowana (1 szt.)
·        plan aktywności (1 szt.)
·        taca (1 szt.)
·        łyżka (2 szt.)
·        kubek (1 szt.)
·        próbówki z korkiem (3 szt.)
·        chlorek sodu (15 g)
·        poliakrylan sodu (15 g)
·        poliaktylan sodu (1 g)
·        strzykawka (1 szt.)
·        karta rozszerzonej rzeczywistości AR (1 szt.)</t>
  </si>
  <si>
    <t>Pociąg można zaprogramować bez ekranu za pomocą kolorowych płytek, które można umieścić na torach. Możesz przyspieszyć, trenować lub zwalniać, kierować w lewo lub w prawo na skrzyżowaniach torów, zmieniać kierunek ruchu lub zatrzymywać, wysadzić dołączony wagon i nie tylko. Istnieje 17 poleceń, które działają od razu po wyjęciu z pudełka. Wyposażony w zaawansowaną technologię robotyczną i imponującą listę funkcji, inteligentny pociąg Intelino jest zbudowany tak, aby zapewnić interaktywną zabawę i naukę STEM, jak żaden inny system pociągów przed nim.</t>
  </si>
  <si>
    <t>Zestaw zawiera:  20 torów (12 zakrętów, 4 proste, 4 dzielone tory)  40 płytek z kodami kolorystycznymi (10 białych, 8 zielonych, 8 czerwonych, 6 niebieskich, 4 żółte, 4 purpurowe)</t>
  </si>
  <si>
    <t>Zestaw zawiera: 8 drewnianych ścieżek adaptera</t>
  </si>
  <si>
    <t>8 wież podporowych z osłonami kompatybilnych z LEGO Duplo</t>
  </si>
  <si>
    <t>2 dwustronne tory najazdowe
4 wieże wspierające do układania w stos
1 składana wkładka z czerwonego mostka</t>
  </si>
  <si>
    <t>2 składane żółte wkładki do stacji
2 składane niebieskie wkładki tunelowe</t>
  </si>
  <si>
    <t>2 tory krzyżowe
4 krótkie tory IN-OUT
2 krótkie tory IN-IN
2 krótkie ścieżki OUT-OUT
8 łączników w kształcie "psiej kości'</t>
  </si>
  <si>
    <t>Jest przeznaczony dla dzieci w wieku powyżej 5 roku życia! Dzięki licznym sensorom można go zaprogramować na wiele sposobów. Dash może reagować na głos, wykrywać przeszkody, tańczyć i śpiewać. Robotem kieruje się za pomocą intuicyjnych, graficznych darmowych aplikacji, które dziecko z łatwością obsłuży z tabletu lub smartfona. Jest to robot edukacyjny, ponieważ przez zabawę z nim dzieci uczą się programowania (tworzenia zdarzeń, algorytmów, budowania sekwencji i pętli,i innych).</t>
  </si>
  <si>
    <t>Grotowa stacja lutownicza Zhaoxin 936DH o mocy całkowitej 75 W z płynnie regulowaną temperaturą od 200°C do 480°C. Urządzenie wyróżnia bardzo lekka kolba (tylko 45 g) oraz realny odczyt temperatury grota na wyświetlaczu. 
NAPIĘCIE ZASIL. OD 220 V AC
NAPIĘCIE ZASIL. DO 240 V AC
NAPIĘCIE NOMINAL. 230 V AC
MOC NOMINALNA 75 W
TEMPERATURA PRACY 200 - 480 °C
STACJA - WENTYLATOR W KOLBIE Nie
STACJA - REALNY ODCZYT TEMP. Tak
STACJA - HOTAIR Nie
STACJA - TYP A/C Cyfrowy</t>
  </si>
  <si>
    <t>Aparat KODAK Pixpro AZ1000 umożliwia wykonywanie zdjęć w rozdzielczości maksymalnej 5184×3888 pikseli. Urządzenie zostało wyposażone w optyczny stabilizator obrazu, który zapewnia doskonałą ostrość zdjęć nawet w trudnych warunkach. Redukcja efektu czerwonych oczu, technologia rozpoznawania twarzy i retusz upiększający, dają możliwość wykonywania wspaniałych portretów i zdjęć grupowych. Natomiast programy tematyczne pozwalają na automatyczne dobranie parametrów do rodzaju wykonywanych zdjęć, dzięki temu z łatwością uzyskasz wspaniałe zdjęcia natury, pejzaży i osób w ruchu. 
Rozdzielczość matrycy: 21,14 Mpix
Wielkość matrycy: 1/2,3''
Typ matrycy: CMOS BSI
Zoom optyczny: 102x
Zoom cyfrowy: 4x
Ogniskowa obiektywu: Ekwiwalent 19,5 - 1989 mm - dla formatu 35 mm
Przysłona: f/3.0 - 6.8
Zakres ISO: 100 - 3200
Stabilizacja obrazu: Optyczna
Rozdzielczość zdjęć: 5184 x 3888
Nagrywanie wideo:
3840 x 2160, do 30 kl./s
1920 x 1080, do 60 kl./s
Format zapisu: MP4
Zdjęcia seryjne: do 5 kl./s
Lampa błyskowa: Wbudowana
Rodzaje wyjść / wejść:
Czytnik kart SD - 1 szt., micro USB 2.0 - 1 szt.,micro HDMI - 1 szt.
Wizjer: Cyfrowy
Ekran LCD: 3"
Zasilanie: Akumulator LB-070
Wbudowany moduł Wi-Fi
Wysokość: 104 mm
Szerokość: 139 mm
Grubość: 119 mm
Waga: 777 g
Dołączone akcesoria:  Pasek na ramię,  Osłona na obiektyw, Zasilacz
Akumulator, Kabel USB, Płyta CD z oprogramowaniem
Gwarancja: 24 miesiące (gwarancja producenta)</t>
  </si>
  <si>
    <t>Matryca CMOS aparatu o wymiarach 22.3 x 14.9 mm zapewnia w pełni jakościowe ujęcia.  Rozdzielczość efektywna wynosi 24.1 Mpx, dzięki czemu aparat doskonale odwzorowuje rzeczywistość na zdjęciach. Maksymalna rozdzielczość zapisywanych zdjęć wynosi 6000 x 4000 pikseli. Sprzęt wykonuje zdjęcia seryjne do 10 klatek na sekundę, dzięki czemu masz pewność uzyskania najlepszej fotografii.
Rozmiar matrycy 22.3 x 14.9 mm
Rozdzielczość efektywna [mln. punktów] 24.1
Rodzaj matrycy CMOS
Rozdzielczość przetwornika [mln. punktów] 25.8
Aparat pełnoklatkowy Nie
Aparat z matrycą APS-C Tak
Ogniskowa obiektywu [mm] 15 - 45
Rodzaj wizjera Elektroniczny
Rodzaj ekranu Dotykowy ekran LCD, Ruchomy ekran LCD
Wielkość ekranu LCD [cal] 3
Wizjer Tak
Rodzaj stabilizacji obrazu W zależności od obiektywu
Stabilizacja obrazu W zależności od obiektywu
Złącze HDMI Tak
Zoom optyczny Tak
Złącze USB Tak
Łączność bezprzewodowa Bluetooth, NFC, Wi-Fi
Wbudowana lampa błyskowa Tak
Wyposażenie Akumulator, Kabel zasilający, Ładowarka, Obiektyw, Pasek na szyję, Pokrywa korpusu
Załączona dokumentacja Instrukcja obsługi w języku polskim, Karta gwarancyjna
Gwarancja 24 miesiące
Waga [g] 387
Wysokość [mm] 88.1
Szerokość [mm] 116.3
Głębokość [mm] 58.7
W zestawie
Aparat, obiektyw z dekielkami, pokrywa korpusu, kabel zasilający, akumulator, pasek na szyję, ładowarka sieciowa, dokumentacja.</t>
  </si>
  <si>
    <t>FeiyuTech Vlog Pocket 2 to ultralekki, kieszonkowy gimbal do smartfona. Został wyposażony w ogrom możliwości i unikatowych funkcji. Idealna stabilizacja, inteligentne wykrywanie twarzy i obiektów, tryb portretowy, kontrola zoomu, obsługa za pomocą gestów. 
kolor: czarny
materiał wykonania: PC, PA6
zakres obrotu osi Tilt: 165°
zakres obrotu osi Roll: 323°
zakres obrotu osi Pan: 330°
wymiary rozłożonego gimbala: 24,8 x 9,4 x 6,4 cm
wymiary złożonego gimbala: 14,6 x 11,1 x 5,8 cm
waga: 272 g (bez akcesoriów)
udźwig: 250 g
mocowanie: statywowe żeńskie 1/4"
port ładowania: USB C
zasilanie: wbudowany akumulator (7.4 V / 1300 mAh / 9.62 Wh)
czas pracy na jednym ładowaniu: do 9 h (przy obciążeniu 150 g)
czas ładowania akumulatora: około 1,5 h (dla ładowarki 5V / 2A - szybkie ładowanie jest zabronione)</t>
  </si>
  <si>
    <t>• 2 x statyw 803–16 do 230 cm wysokości
(gwint 16 mm + 1/4 cala),
• 2 x oprawa softbox 50 x 70 cm na 1 żarówkę E27,
• 2 x żarówka 85W (świetlówka – temperatura 5 500K),
• 2 x żarówka 85W (LED – temperatura 5 500K).
Udźwig: do 3 kg
Wymiary: 50 x 70 cm
Żarówki: świetlówki fotograficzne + żarówki LED
Gwint: standardowy E27
Wydajność: 400 W</t>
  </si>
  <si>
    <t>Nowy kompaktowy mikrofon kierunkowy kompatybilny z lustrzankami cyfrowymi, bezlusterkowcami oraz urządzeniami mobilnymi. 
Poziom szumów: 20 dB (A)
Zasilanie: 2-10V, z urządzenia
Wymiary: 69 x 60 x 39 mm
Waga: 48 g
Charakterystyka kierunkowości: superkardioidalna
Poziom ciśnienia akustycznego: (SPL)120 dB
Czułość: -33 dB V/Pa
Przetwornik mikrofonowy: wstępnie spolaryzowany mikrofon: pojemnościowy
Złącze: Jack 3,5 mm
Pasmo przenoszenia: 40-20000 Hz
Rodzaj mikrofonu: Mikrofon nakamerowy 
Charakterystyka kierunkowości:superkardioidalna 
Zintegrowana osłona przed wiatrem i wewnętrzny system antywstrząsowy, minimalizujący hałas podczas obsługi
Wymienne kable TRS i TRRS 3,5 mm (1/8 ") do użytku z lustrzankami cyfrowymi, bezlusterkowcami lub urządzeniami mobilnymi
Standardowy uchwyt na zimną stopkę do uniwersalnego zastosowania
Praca bez baterii 
W skład zestawu wchodzą:
Mikrofon
CL 35 TRS, spiralny kabel TRS-TRS
CL 35 TRRS, spiralny kabel TRS - TRRS 
Futrzana osłona przeciwwietrzna MZH 200
Woreczek ze sznurkiem
Krótka instrukcja obsługi
Instrukcja bezpieczeństwa</t>
  </si>
  <si>
    <t>Boya BY-WM4 PRO K1 to kompaktowy, budżetowy bezprzewodowy system transmisji dźwięku pracujący w częstotliwości cyfrowej 2.4 GHz. Zestaw składa się z nadajnika, dwukanałowego odbiornika i dookólnego mikrofonu lavalier. Urządzenie zapewnia wyraźną poprawę jakości dźwięku w porównaniu z wbudowanymi mikrofonami w kamerach i urządzeniach mobilnych. Doskonale sprawdzi się podczas filmowania wesel, realizowania prezentacji, krótkich wideo na vloga, YouTube czy TikToka. Boya BY-WM4 PRO K1 działa na wolnym od zakłóceń widmie 2.4 GHz i zapewnia zasięg do 60 metrów. Transmisja cyfrowa: 2.4 GHz (2405-2478MHz) Modulacja: GFSK Zakres pracy: 60 m Pasmo przenoszenia: 35Hz - 14 KHz Stosunek sygnał/szum: 84dB Zasilanie: 2x AAA Wyjście słuchawkowe: mini Jack 3.5 mm. 
Pokrowiec w zestawie
Kompatybilność lustrzanka / bezlusterkowiec / kamera wideo / smartfon / tablet / komputer
Zasilanie 2x AAA
Częstotliwość 2,4 GHz (2405 – 2478 MHz)
Ilość kanałów 2
Czułość -90 dB ± 3 dB (0 dB - 1 V/Pa, 1 kHz)
Pasmo przenoszenia 35 Hz - 14 kHz
Stosunek sygnał/szum 84 dB lub więcej
Typ mikrofonu krawatowy
Charakterystyka dookólna
Zasięg do 20 m (bez przeszkód terenowych)</t>
  </si>
  <si>
    <t>Łatwy w obsłudze statyw wyposażony w głowicę
olejową to doskonały wybór do fotografii oraz
filmu. Zapewnia płynny ruch, a co za tym idzie
bezproblemową pracę przez wiele lat, o czym
świadczą opinie tysiąca zadowolonych klientów. Z jego działania będą zadowoleni zarówno profesjonaliści, jak i amatorzy. Ważąc nieco ponad kilogram statyw staje się jednym z najlżejszych tego typu urządzeń na rynku, z jednoczesnym maksymalnym obciążeniem 3,5 kg. Szeroki zakres regulacji wysokości (58–157 cm) oraz płynna regulacja głowicy sprawiają, że obsługa urządzenia staje się prawdziwą
przyjemnością. Wygodny pasek na ramię pozwoli z kolei wygodnie przenosić statyw z miejsca na miejsce.
Akcesoria w zestawie:
• szyna montażowa do akcesoriów,
• pokrowiec transportowy z paskiem na ramię.
Poziomica: Tak
Ruchoma głowica: Tak
Wymienna stopka: Nie
Kompatybilność z kamerami: Tak
Pokrowiec: Tak
Maksymalny udźwig: 3,5 kg
Wysokość maksymalna: 157 cm
Wysokość minimalna: 58 cm
Wysokość po złożeniu: 58 cm 
Przeznaczenie: foto, wideo
Głowica w zestawie: tak
Mocowanie głowicy: b/d
Ilość sekcji: 2
Blokada nóg: Zaciski
Materiał: aluminium
Udźwig: 2 - 5 kg
Dodatkowe informacje: Pokrowiec ochronny w zestawie
Kolor: Czarny
Wymiary
Wysokość maksymalna: 157cm, wysokość minimalna: 58cm
Waga: 1150 g</t>
  </si>
  <si>
    <t>Materiał termoplastyczny, wykonany z odnawialnych surowców. PLA oferuje szybkie drukowanie, dobrą wytrzymałość na rozciąganie, wysoką sztywność, niską temperaturę topnienia i niską temperaturę ugięcia pod obciążeniem. 
Wygląd zewnętrzny: szpula 
Waga: 0,8 kg 
Średnica 1,75 mm
Biodegradowalny
Lekko połyskująca powierzchnia
Temperatura druku: 200-230°C 
19,2 kg w zestawie</t>
  </si>
  <si>
    <t>Zestaw zawiera moduł - płytkę główną Arduino Uno oraz podstawowe elementy elektroniczne: wyświetlacz LCD ze złączami, płytkę stykową, przewody, diody, rezystory i wiele innych. Na bazie tych urządzeń prowadzony jest kurs on-line dostępny na forum Forbot.pl.</t>
  </si>
  <si>
    <t>Zwiększ wydajność pracy dzięki połączeniu większej mocy obliczeniowej, mobilności i trwałości, a także wielu przydatnym funkcjom biznesowym i zaawansowanym opcjom łączności. Wydajny procesor Intel Core i3 pozwala na wydajną, komfortową i szybką pracę. Dzięki zastosowaniu w produktach TravelMate mocnej baterii, nie musisz obawiać się o utratę mocy podczas pracy. 
Wyświetlacz 15,6” FHD IPS
Rozdzielczość 1 920 x 1 080
Procesor Intel® Core i3-1115G4
(1.7GHz, 3.0 GHz, 6MB Cache)
Pamięć RAM 8 GB DDR4
Pamięć wewnętrzna 256 GB PCIe NVMe SSD
Napęd brak
Karta graficzna Intel® Iris® Xe Graphics
Komunikacja
1 x USB 3.2
1 x USB 3.2 Gen. 1
1 x USB typ-C
D-SUB
HDMI
1 x RJ-45
złącze słuchawkowe
/mikrofonowe
DC-in - wejście zasilania
WiFi 802.11
Bluetooth 5.1
wbudowane głośniki
wbudowana kamera
Łączność bezprzewodowa/
przewodowa
System Windows 10 Pro EDU
Wymiary (cm) 36,3 x 25,5 x 2
Waga (kg) 1,8
Gwarancja 3 lata</t>
  </si>
  <si>
    <t>W skład Pracowni Druku 3D wchodzą: • dedykowana dla edukacji drukarka MakerBot Sketch, która powstała na bazie drukarki przemysłowej. Dzięki temu jest to niezawodne urządzenie do drukowania z bardzo dobrą jakością, dokładnością wymiarową i powtarzalnością. Ponieważ została zaprojektowana i dedykowana dla szkół ma wiele cech, które powodują, że jej użyteczność do pracy nauczycieli i uczniów jest bardzo wysoka. • Certyfikowane szkolenie stacjonarne - Kiedy szkolenie i kursy on-line nie zaspokoją w pełni potrzeb związanych z wiedzą na temat praktycznego wykorzystania druku 3D w placówkach - będzie można skorzystać z certyfikowanego szkolenia stacjonarnego. Nasi specjaliści od druku 3D przekażą wiedzę w zrozumiały i przystępny sposób. • Przedłużona gwarancja producenta do 36 miesięcy. Każda drukarka zawiera również KOMPLEKSOWY PAKIET OPIEKI MakerBot Sketch EduCare: • szkolenie startowe dla nauczycieli • webinary konsultacyjne, • dostęp do platformy szkoleniowej dotyczącej druku 3D, • autorski podręcznik i kurs "Druk 3D w klasie", • scenariusze zajęć lekcyjnych, • wsparcie techniczne świadczone telefonicznie i mailowo przez okres 5 lat, • olbrzymia baza gotowych modeli 3D dedykowanych dla szkół, • dostęp do platformy MakerBot Cloud™ , • dostęp do aplikacji MakertBot Connect na urządzenia mobilne, • bezpośrednia integracja platformy projektowej TinkerCAD z drukarką, • intuicyjne oprogramowanie MakerBot
Technologia druku: FDM
Temperatura druku: 15 – 30 ℃
Średnica dyszy: 0,4 mm
Wysokość warstwy: 0,1 – 0,4 mm
Prędkość druku: 10 – 100 mm/s
Pole robocze: 150 x 150 x 150 mm
Stół: wymienny, podgrzewany blat
Wyświetlacz: dotykowy
Średnica filamentu: 1,75 mm
Typ filamentu: PLA, Tough PLA
Łączność: USB, ethernet, Wi-Fi
Obsługiwane typy plików wejściowych:
MakerBot, STL, SolidWorks, Solid Edge, VRML, ProE/Creo, IGES, STEP AP203/214, CATIA, Wavefront Object, Unigraphics, InventorOBJ
Waga drukarki: 11,8 kg
Wymiary drukarki: 433,4 x 423,1 x 365</t>
  </si>
  <si>
    <t>ZESTAW 18 - 150 000 ZŁ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</si>
</sst>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zł&quot;"/>
    <numFmt numFmtId="165" formatCode="yyyy\-mm\-dd"/>
    <numFmt numFmtId="166" formatCode="#,##0.00\ [$zł-415]"/>
  </numFmts>
  <fonts count="7" x14ac:knownFonts="1">
    <font>
      <sz val="11"/>
      <color theme="1"/>
      <name val="Calibri"/>
      <family val="2"/>
      <charset val="238"/>
      <scheme val="minor"/>
    </font>
    <font>
      <sz val="10"/>
      <color theme="1"/>
      <name val="Calibri"/>
      <family val="2"/>
      <charset val="238"/>
    </font>
    <font>
      <b/>
      <sz val="10"/>
      <color theme="1"/>
      <name val="Calibri"/>
      <family val="2"/>
      <charset val="238"/>
    </font>
    <font>
      <sz val="9"/>
      <color theme="1"/>
      <name val="Calibri"/>
      <family val="2"/>
      <charset val="238"/>
    </font>
    <font>
      <sz val="8"/>
      <color theme="1"/>
      <name val="Calibri"/>
      <family val="2"/>
      <charset val="238"/>
    </font>
    <font>
      <b/>
      <sz val="8"/>
      <color theme="1"/>
      <name val="Calibri"/>
      <family val="2"/>
      <charset val="238"/>
    </font>
    <font>
      <sz val="7"/>
      <color theme="1"/>
      <name val="Calibri"/>
      <family val="2"/>
      <charset val="23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dotted">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1">
    <xf numFmtId="0" fontId="0" fillId="0" borderId="0"/>
  </cellStyleXfs>
  <cellXfs count="30">
    <xf numFmtId="0" fontId="0" fillId="0" borderId="0" xfId="0"/>
    <xf numFmtId="165" fontId="1" fillId="0" borderId="1" xfId="0" applyNumberFormat="1" applyFont="1" applyBorder="1" applyAlignment="1">
      <alignment horizontal="center" vertical="center"/>
    </xf>
    <xf numFmtId="0" fontId="1" fillId="0" borderId="0" xfId="0" applyFont="1" applyAlignment="1">
      <alignment vertical="center" wrapText="1"/>
    </xf>
    <xf numFmtId="0" fontId="0" fillId="0" borderId="0" xfId="0" applyAlignment="1">
      <alignment horizontal="center"/>
    </xf>
    <xf numFmtId="0" fontId="2" fillId="0" borderId="0" xfId="0" applyFont="1" applyBorder="1" applyAlignment="1">
      <alignment vertical="center" wrapText="1"/>
    </xf>
    <xf numFmtId="164" fontId="5" fillId="0" borderId="2" xfId="0" applyNumberFormat="1" applyFont="1" applyBorder="1" applyAlignment="1">
      <alignment horizontal="center" vertical="center" wrapText="1"/>
    </xf>
    <xf numFmtId="0" fontId="4" fillId="0" borderId="0" xfId="0" applyFont="1" applyBorder="1" applyAlignment="1">
      <alignment horizontal="center" vertical="center" wrapText="1"/>
    </xf>
    <xf numFmtId="9" fontId="4" fillId="0" borderId="0"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5" fillId="0" borderId="3" xfId="0" applyFont="1" applyBorder="1" applyAlignment="1">
      <alignment horizontal="center" vertical="center" wrapText="1"/>
    </xf>
    <xf numFmtId="164" fontId="5" fillId="0" borderId="3"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6" fillId="0" borderId="3" xfId="0" applyNumberFormat="1" applyFont="1" applyBorder="1" applyAlignment="1">
      <alignment horizontal="center" vertical="top"/>
    </xf>
    <xf numFmtId="164" fontId="4" fillId="0" borderId="0" xfId="0" applyNumberFormat="1" applyFont="1" applyBorder="1" applyAlignment="1">
      <alignment horizontal="center" vertical="center" wrapText="1"/>
    </xf>
    <xf numFmtId="166" fontId="6" fillId="0" borderId="3" xfId="0" applyNumberFormat="1" applyFont="1" applyBorder="1" applyAlignment="1">
      <alignment horizontal="center" vertical="top"/>
    </xf>
    <xf numFmtId="166" fontId="6" fillId="2" borderId="3" xfId="0" applyNumberFormat="1" applyFont="1" applyFill="1" applyBorder="1" applyAlignment="1">
      <alignment horizontal="center" vertical="top" wrapText="1"/>
    </xf>
    <xf numFmtId="0" fontId="6" fillId="2" borderId="5" xfId="0" applyFont="1" applyFill="1" applyBorder="1" applyAlignment="1">
      <alignment horizontal="left" vertical="top" wrapText="1"/>
    </xf>
    <xf numFmtId="166" fontId="6" fillId="2" borderId="5" xfId="0" applyNumberFormat="1" applyFont="1" applyFill="1" applyBorder="1" applyAlignment="1">
      <alignment horizontal="center" vertical="top" wrapText="1"/>
    </xf>
    <xf numFmtId="0" fontId="6" fillId="2" borderId="5" xfId="0" applyFont="1" applyFill="1" applyBorder="1" applyAlignment="1">
      <alignment horizontal="center" vertical="top" wrapText="1"/>
    </xf>
    <xf numFmtId="0" fontId="6" fillId="0" borderId="3" xfId="0" applyFont="1" applyBorder="1" applyAlignment="1">
      <alignment vertical="top" wrapText="1"/>
    </xf>
    <xf numFmtId="0" fontId="6" fillId="2" borderId="6" xfId="0" applyFont="1" applyFill="1" applyBorder="1" applyAlignment="1">
      <alignment horizontal="left" vertical="top" wrapText="1"/>
    </xf>
    <xf numFmtId="166" fontId="6" fillId="2" borderId="2"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0" borderId="7" xfId="0" applyFont="1" applyBorder="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6" fillId="0" borderId="3" xfId="0" applyFont="1" applyBorder="1" applyAlignment="1">
      <alignment horizontal="lef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663294" cy="762000"/>
    <xdr:pic>
      <xdr:nvPicPr>
        <xdr:cNvPr id="2" name="image1.png" title="Obraz">
          <a:extLst>
            <a:ext uri="{FF2B5EF4-FFF2-40B4-BE49-F238E27FC236}">
              <a16:creationId xmlns:a16="http://schemas.microsoft.com/office/drawing/2014/main" id="{AA73164E-3D65-4F6E-A3A4-300871E2619A}"/>
            </a:ext>
          </a:extLst>
        </xdr:cNvPr>
        <xdr:cNvPicPr preferRelativeResize="0"/>
      </xdr:nvPicPr>
      <xdr:blipFill>
        <a:blip xmlns:r="http://schemas.openxmlformats.org/officeDocument/2006/relationships" r:embed="rId1" cstate="print"/>
        <a:stretch>
          <a:fillRect/>
        </a:stretch>
      </xdr:blipFill>
      <xdr:spPr>
        <a:xfrm>
          <a:off x="0" y="0"/>
          <a:ext cx="7663294" cy="762000"/>
        </a:xfrm>
        <a:prstGeom prst="rect">
          <a:avLst/>
        </a:prstGeom>
        <a:noFill/>
      </xdr:spPr>
    </xdr:pic>
    <xdr:clientData fLocksWithSheet="0"/>
  </xdr:oneCellAnchor>
  <xdr:oneCellAnchor>
    <xdr:from>
      <xdr:col>3</xdr:col>
      <xdr:colOff>0</xdr:colOff>
      <xdr:row>8</xdr:row>
      <xdr:rowOff>0</xdr:rowOff>
    </xdr:from>
    <xdr:ext cx="323850" cy="323850"/>
    <xdr:sp macro="" textlink="">
      <xdr:nvSpPr>
        <xdr:cNvPr id="3" name="Shape 3" descr="Kolorowe schowki 3x3 - element 1">
          <a:extLst>
            <a:ext uri="{FF2B5EF4-FFF2-40B4-BE49-F238E27FC236}">
              <a16:creationId xmlns:a16="http://schemas.microsoft.com/office/drawing/2014/main" id="{4F413934-3EAA-4189-8618-2C1F98E2F509}"/>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4" name="Shape 3" descr="Kolorowe schowki 3x3 - element 1">
          <a:extLst>
            <a:ext uri="{FF2B5EF4-FFF2-40B4-BE49-F238E27FC236}">
              <a16:creationId xmlns:a16="http://schemas.microsoft.com/office/drawing/2014/main" id="{44AC2832-07E5-4E60-902E-CB491A7CC116}"/>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5" name="Shape 3" descr="Kolorowe schowki 3x3 - element 1">
          <a:extLst>
            <a:ext uri="{FF2B5EF4-FFF2-40B4-BE49-F238E27FC236}">
              <a16:creationId xmlns:a16="http://schemas.microsoft.com/office/drawing/2014/main" id="{419A7658-A3FD-4782-BEB0-E336F93199CC}"/>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6" name="Shape 3" descr="Kolorowe schowki 3x3 - element 1">
          <a:extLst>
            <a:ext uri="{FF2B5EF4-FFF2-40B4-BE49-F238E27FC236}">
              <a16:creationId xmlns:a16="http://schemas.microsoft.com/office/drawing/2014/main" id="{93BBD7E4-574F-4EF6-99FA-C08D6CCEB44E}"/>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7" name="Shape 3" descr="Kolorowe schowki 3x3 - element 1">
          <a:extLst>
            <a:ext uri="{FF2B5EF4-FFF2-40B4-BE49-F238E27FC236}">
              <a16:creationId xmlns:a16="http://schemas.microsoft.com/office/drawing/2014/main" id="{D3006301-9081-4FED-B0B8-3CE9734783F8}"/>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22923-4FDA-489F-B926-F4D97395B29C}">
  <dimension ref="A1:O63"/>
  <sheetViews>
    <sheetView tabSelected="1" zoomScale="82" zoomScaleNormal="82" workbookViewId="0">
      <selection activeCell="F11" sqref="F11"/>
    </sheetView>
  </sheetViews>
  <sheetFormatPr defaultRowHeight="14.4" x14ac:dyDescent="0.3"/>
  <cols>
    <col min="1" max="1" width="9.109375" customWidth="1"/>
    <col min="2" max="2" width="13.77734375" customWidth="1"/>
    <col min="3" max="3" width="35" customWidth="1"/>
    <col min="4" max="5" width="8.88671875" style="3"/>
    <col min="6" max="6" width="9.5546875" style="3" bestFit="1" customWidth="1"/>
    <col min="7" max="7" width="8.88671875" style="3"/>
    <col min="8" max="9" width="9.33203125" style="3" bestFit="1" customWidth="1"/>
    <col min="14" max="14" width="9.77734375" customWidth="1"/>
  </cols>
  <sheetData>
    <row r="1" spans="1:15" ht="14.4" customHeight="1" x14ac:dyDescent="0.3">
      <c r="N1" s="26"/>
    </row>
    <row r="2" spans="1:15" x14ac:dyDescent="0.3">
      <c r="N2" s="26"/>
    </row>
    <row r="3" spans="1:15" x14ac:dyDescent="0.3">
      <c r="N3" s="26"/>
      <c r="O3" s="1"/>
    </row>
    <row r="4" spans="1:15" ht="16.8" customHeight="1" x14ac:dyDescent="0.3">
      <c r="N4" s="26"/>
    </row>
    <row r="5" spans="1:15" hidden="1" x14ac:dyDescent="0.3">
      <c r="N5" s="26"/>
    </row>
    <row r="6" spans="1:15" ht="49.8" customHeight="1" x14ac:dyDescent="0.3">
      <c r="A6" s="27" t="s">
        <v>0</v>
      </c>
      <c r="B6" s="27"/>
      <c r="C6" s="27"/>
      <c r="D6" s="27"/>
      <c r="E6" s="27"/>
      <c r="F6" s="27"/>
      <c r="G6" s="27"/>
      <c r="H6" s="27"/>
      <c r="I6" s="27"/>
      <c r="J6" s="2"/>
      <c r="K6" s="2"/>
      <c r="L6" s="2"/>
      <c r="M6" s="2"/>
      <c r="N6" s="2"/>
    </row>
    <row r="7" spans="1:15" ht="25.8" customHeight="1" x14ac:dyDescent="0.3">
      <c r="A7" s="28" t="s">
        <v>118</v>
      </c>
      <c r="B7" s="28"/>
      <c r="C7" s="28"/>
      <c r="D7" s="28"/>
      <c r="E7" s="28"/>
      <c r="F7" s="28"/>
      <c r="G7" s="28"/>
      <c r="H7" s="28"/>
      <c r="I7" s="28"/>
      <c r="J7" s="4"/>
      <c r="K7" s="4"/>
      <c r="L7" s="4"/>
      <c r="M7" s="4"/>
      <c r="N7" s="4"/>
    </row>
    <row r="8" spans="1:15" ht="6" customHeight="1" x14ac:dyDescent="0.3">
      <c r="A8" s="25"/>
      <c r="B8" s="25"/>
      <c r="C8" s="25"/>
      <c r="D8" s="25"/>
      <c r="E8" s="25"/>
      <c r="F8" s="25"/>
      <c r="G8" s="25"/>
      <c r="H8" s="25"/>
      <c r="I8" s="25"/>
    </row>
    <row r="9" spans="1:15" x14ac:dyDescent="0.3">
      <c r="A9" s="6"/>
      <c r="B9" s="6"/>
      <c r="C9" s="6"/>
      <c r="D9" s="13"/>
      <c r="E9" s="7"/>
      <c r="F9" s="13"/>
      <c r="G9" s="8"/>
      <c r="H9" s="5">
        <f>SUBTOTAL(9,H11:H2949)</f>
        <v>125395.52520325198</v>
      </c>
      <c r="I9" s="5">
        <f>SUBTOTAL(9,I11:I2949)</f>
        <v>149791.69999999998</v>
      </c>
    </row>
    <row r="10" spans="1:15" ht="40.799999999999997" x14ac:dyDescent="0.3">
      <c r="A10" s="9" t="s">
        <v>1</v>
      </c>
      <c r="B10" s="9" t="s">
        <v>2</v>
      </c>
      <c r="C10" s="9" t="s">
        <v>3</v>
      </c>
      <c r="D10" s="10" t="s">
        <v>4</v>
      </c>
      <c r="E10" s="11" t="s">
        <v>5</v>
      </c>
      <c r="F10" s="10" t="s">
        <v>6</v>
      </c>
      <c r="G10" s="9" t="s">
        <v>7</v>
      </c>
      <c r="H10" s="10" t="s">
        <v>8</v>
      </c>
      <c r="I10" s="10" t="s">
        <v>9</v>
      </c>
    </row>
    <row r="11" spans="1:15" ht="408.6" customHeight="1" x14ac:dyDescent="0.3">
      <c r="A11" s="16">
        <v>740786</v>
      </c>
      <c r="B11" s="16" t="s">
        <v>43</v>
      </c>
      <c r="C11" s="19" t="s">
        <v>117</v>
      </c>
      <c r="D11" s="15">
        <v>9662.6</v>
      </c>
      <c r="E11" s="12">
        <v>0</v>
      </c>
      <c r="F11" s="17">
        <f>D11</f>
        <v>9662.6</v>
      </c>
      <c r="G11" s="18">
        <v>2</v>
      </c>
      <c r="H11" s="14">
        <f>D11*G11</f>
        <v>19325.2</v>
      </c>
      <c r="I11" s="14">
        <f>F11*G11</f>
        <v>19325.2</v>
      </c>
    </row>
    <row r="12" spans="1:15" ht="384" x14ac:dyDescent="0.3">
      <c r="A12" s="16">
        <v>734193</v>
      </c>
      <c r="B12" s="16" t="s">
        <v>14</v>
      </c>
      <c r="C12" s="19" t="s">
        <v>116</v>
      </c>
      <c r="D12" s="15">
        <f>F12/1.23</f>
        <v>2764.146341463415</v>
      </c>
      <c r="E12" s="12">
        <v>0.23</v>
      </c>
      <c r="F12" s="17">
        <v>3399.9</v>
      </c>
      <c r="G12" s="18">
        <v>2</v>
      </c>
      <c r="H12" s="14">
        <f t="shared" ref="H12:H23" si="0">D12*G12</f>
        <v>5528.2926829268299</v>
      </c>
      <c r="I12" s="14">
        <f t="shared" ref="I12:I23" si="1">F12*G12</f>
        <v>6799.8</v>
      </c>
    </row>
    <row r="13" spans="1:15" ht="57.6" customHeight="1" x14ac:dyDescent="0.3">
      <c r="A13" s="16">
        <v>740331</v>
      </c>
      <c r="B13" s="16" t="s">
        <v>15</v>
      </c>
      <c r="C13" s="19" t="s">
        <v>115</v>
      </c>
      <c r="D13" s="15">
        <f t="shared" ref="D13:D63" si="2">F13/1.23</f>
        <v>268.21138211382112</v>
      </c>
      <c r="E13" s="12">
        <v>0.23</v>
      </c>
      <c r="F13" s="17">
        <v>329.9</v>
      </c>
      <c r="G13" s="18">
        <v>5</v>
      </c>
      <c r="H13" s="14">
        <f t="shared" si="0"/>
        <v>1341.0569105691056</v>
      </c>
      <c r="I13" s="14">
        <f t="shared" si="1"/>
        <v>1649.5</v>
      </c>
    </row>
    <row r="14" spans="1:15" ht="115.2" x14ac:dyDescent="0.3">
      <c r="A14" s="16">
        <v>740871</v>
      </c>
      <c r="B14" s="16" t="s">
        <v>44</v>
      </c>
      <c r="C14" s="19" t="s">
        <v>114</v>
      </c>
      <c r="D14" s="15">
        <f t="shared" si="2"/>
        <v>1869.0243902439026</v>
      </c>
      <c r="E14" s="12">
        <v>0.23</v>
      </c>
      <c r="F14" s="17">
        <v>2298.9</v>
      </c>
      <c r="G14" s="18">
        <v>2</v>
      </c>
      <c r="H14" s="14">
        <f t="shared" si="0"/>
        <v>3738.0487804878053</v>
      </c>
      <c r="I14" s="14">
        <f t="shared" si="1"/>
        <v>4597.8</v>
      </c>
    </row>
    <row r="15" spans="1:15" ht="385.2" customHeight="1" x14ac:dyDescent="0.3">
      <c r="A15" s="16">
        <v>745440</v>
      </c>
      <c r="B15" s="16" t="s">
        <v>10</v>
      </c>
      <c r="C15" s="19" t="s">
        <v>113</v>
      </c>
      <c r="D15" s="15">
        <f t="shared" si="2"/>
        <v>146.26016260162604</v>
      </c>
      <c r="E15" s="12">
        <v>0.23</v>
      </c>
      <c r="F15" s="17">
        <v>179.9</v>
      </c>
      <c r="G15" s="18">
        <v>2</v>
      </c>
      <c r="H15" s="14">
        <f t="shared" si="0"/>
        <v>292.52032520325207</v>
      </c>
      <c r="I15" s="14">
        <f t="shared" si="1"/>
        <v>359.8</v>
      </c>
    </row>
    <row r="16" spans="1:15" ht="264.60000000000002" customHeight="1" x14ac:dyDescent="0.3">
      <c r="A16" s="16">
        <v>740566</v>
      </c>
      <c r="B16" s="16" t="s">
        <v>11</v>
      </c>
      <c r="C16" s="19" t="s">
        <v>112</v>
      </c>
      <c r="D16" s="15">
        <f t="shared" si="2"/>
        <v>455.20325203252031</v>
      </c>
      <c r="E16" s="12">
        <v>0.23</v>
      </c>
      <c r="F16" s="17">
        <v>559.9</v>
      </c>
      <c r="G16" s="18">
        <v>1</v>
      </c>
      <c r="H16" s="14">
        <f t="shared" si="0"/>
        <v>455.20325203252031</v>
      </c>
      <c r="I16" s="14">
        <f t="shared" si="1"/>
        <v>559.9</v>
      </c>
    </row>
    <row r="17" spans="1:9" ht="326.39999999999998" x14ac:dyDescent="0.3">
      <c r="A17" s="16">
        <v>740469</v>
      </c>
      <c r="B17" s="16" t="s">
        <v>37</v>
      </c>
      <c r="C17" s="19" t="s">
        <v>111</v>
      </c>
      <c r="D17" s="15">
        <f t="shared" si="2"/>
        <v>487.72357723577232</v>
      </c>
      <c r="E17" s="12">
        <v>0.23</v>
      </c>
      <c r="F17" s="17">
        <v>599.9</v>
      </c>
      <c r="G17" s="18">
        <v>1</v>
      </c>
      <c r="H17" s="14">
        <f t="shared" si="0"/>
        <v>487.72357723577232</v>
      </c>
      <c r="I17" s="14">
        <f t="shared" si="1"/>
        <v>599.9</v>
      </c>
    </row>
    <row r="18" spans="1:9" ht="109.8" customHeight="1" x14ac:dyDescent="0.3">
      <c r="A18" s="16">
        <v>745585</v>
      </c>
      <c r="B18" s="16" t="s">
        <v>12</v>
      </c>
      <c r="C18" s="19" t="s">
        <v>110</v>
      </c>
      <c r="D18" s="15">
        <f t="shared" si="2"/>
        <v>487.72357723577232</v>
      </c>
      <c r="E18" s="12">
        <v>0.23</v>
      </c>
      <c r="F18" s="17">
        <v>599.9</v>
      </c>
      <c r="G18" s="18">
        <v>2</v>
      </c>
      <c r="H18" s="14">
        <f t="shared" si="0"/>
        <v>975.44715447154465</v>
      </c>
      <c r="I18" s="14">
        <f t="shared" si="1"/>
        <v>1199.8</v>
      </c>
    </row>
    <row r="19" spans="1:9" ht="216.6" customHeight="1" x14ac:dyDescent="0.3">
      <c r="A19" s="16">
        <v>743821</v>
      </c>
      <c r="B19" s="16" t="s">
        <v>13</v>
      </c>
      <c r="C19" s="19" t="s">
        <v>109</v>
      </c>
      <c r="D19" s="15">
        <f t="shared" si="2"/>
        <v>406.42276422764229</v>
      </c>
      <c r="E19" s="12">
        <v>0.23</v>
      </c>
      <c r="F19" s="17">
        <v>499.9</v>
      </c>
      <c r="G19" s="18">
        <v>2</v>
      </c>
      <c r="H19" s="14">
        <f t="shared" si="0"/>
        <v>812.84552845528458</v>
      </c>
      <c r="I19" s="14">
        <f t="shared" si="1"/>
        <v>999.8</v>
      </c>
    </row>
    <row r="20" spans="1:9" ht="384" x14ac:dyDescent="0.3">
      <c r="A20" s="16">
        <v>743955</v>
      </c>
      <c r="B20" s="16" t="s">
        <v>36</v>
      </c>
      <c r="C20" s="19" t="s">
        <v>108</v>
      </c>
      <c r="D20" s="15">
        <f t="shared" si="2"/>
        <v>3251.2195121951222</v>
      </c>
      <c r="E20" s="12">
        <v>0.23</v>
      </c>
      <c r="F20" s="17">
        <v>3999</v>
      </c>
      <c r="G20" s="18">
        <v>1</v>
      </c>
      <c r="H20" s="14">
        <f t="shared" si="0"/>
        <v>3251.2195121951222</v>
      </c>
      <c r="I20" s="14">
        <f t="shared" si="1"/>
        <v>3999</v>
      </c>
    </row>
    <row r="21" spans="1:9" ht="409.6" x14ac:dyDescent="0.3">
      <c r="A21" s="16">
        <v>743233</v>
      </c>
      <c r="B21" s="16" t="s">
        <v>16</v>
      </c>
      <c r="C21" s="19" t="s">
        <v>107</v>
      </c>
      <c r="D21" s="15">
        <f t="shared" si="2"/>
        <v>2845.4471544715448</v>
      </c>
      <c r="E21" s="12">
        <v>0.23</v>
      </c>
      <c r="F21" s="17">
        <v>3499.9</v>
      </c>
      <c r="G21" s="18">
        <v>1</v>
      </c>
      <c r="H21" s="14">
        <f t="shared" si="0"/>
        <v>2845.4471544715448</v>
      </c>
      <c r="I21" s="14">
        <f t="shared" si="1"/>
        <v>3499.9</v>
      </c>
    </row>
    <row r="22" spans="1:9" ht="144" x14ac:dyDescent="0.3">
      <c r="A22" s="16">
        <v>740352</v>
      </c>
      <c r="B22" s="16" t="s">
        <v>45</v>
      </c>
      <c r="C22" s="19" t="s">
        <v>106</v>
      </c>
      <c r="D22" s="15">
        <f t="shared" si="2"/>
        <v>195.04065040650408</v>
      </c>
      <c r="E22" s="12">
        <v>0.23</v>
      </c>
      <c r="F22" s="17">
        <v>239.9</v>
      </c>
      <c r="G22" s="18">
        <v>1</v>
      </c>
      <c r="H22" s="14">
        <f t="shared" si="0"/>
        <v>195.04065040650408</v>
      </c>
      <c r="I22" s="14">
        <f t="shared" si="1"/>
        <v>239.9</v>
      </c>
    </row>
    <row r="23" spans="1:9" ht="91.2" customHeight="1" x14ac:dyDescent="0.3">
      <c r="A23" s="16">
        <v>714200</v>
      </c>
      <c r="B23" s="16" t="s">
        <v>17</v>
      </c>
      <c r="C23" s="29" t="s">
        <v>105</v>
      </c>
      <c r="D23" s="15">
        <f t="shared" si="2"/>
        <v>812.92682926829264</v>
      </c>
      <c r="E23" s="12">
        <v>0.23</v>
      </c>
      <c r="F23" s="17">
        <v>999.9</v>
      </c>
      <c r="G23" s="18">
        <v>5</v>
      </c>
      <c r="H23" s="14">
        <f t="shared" si="0"/>
        <v>4064.6341463414633</v>
      </c>
      <c r="I23" s="14">
        <f t="shared" si="1"/>
        <v>4999.5</v>
      </c>
    </row>
    <row r="24" spans="1:9" ht="103.8" customHeight="1" x14ac:dyDescent="0.3">
      <c r="A24" s="16">
        <v>728327</v>
      </c>
      <c r="B24" s="16" t="s">
        <v>18</v>
      </c>
      <c r="C24" s="29" t="s">
        <v>98</v>
      </c>
      <c r="D24" s="15">
        <f t="shared" si="2"/>
        <v>447.07317073170731</v>
      </c>
      <c r="E24" s="12">
        <v>0.23</v>
      </c>
      <c r="F24" s="17">
        <v>549.9</v>
      </c>
      <c r="G24" s="18">
        <v>5</v>
      </c>
      <c r="H24" s="14">
        <f t="shared" ref="H24:H26" si="3">D24*G24</f>
        <v>2235.3658536585367</v>
      </c>
      <c r="I24" s="14">
        <f t="shared" ref="I24:I26" si="4">F24*G24</f>
        <v>2749.5</v>
      </c>
    </row>
    <row r="25" spans="1:9" ht="38.4" x14ac:dyDescent="0.3">
      <c r="A25" s="16">
        <v>728328</v>
      </c>
      <c r="B25" s="16" t="s">
        <v>19</v>
      </c>
      <c r="C25" s="29" t="s">
        <v>99</v>
      </c>
      <c r="D25" s="15">
        <f t="shared" si="2"/>
        <v>138.130081300813</v>
      </c>
      <c r="E25" s="12">
        <v>0.23</v>
      </c>
      <c r="F25" s="17">
        <v>169.9</v>
      </c>
      <c r="G25" s="18">
        <v>5</v>
      </c>
      <c r="H25" s="14">
        <f t="shared" si="3"/>
        <v>690.65040650406502</v>
      </c>
      <c r="I25" s="14">
        <f t="shared" si="4"/>
        <v>849.5</v>
      </c>
    </row>
    <row r="26" spans="1:9" ht="28.8" x14ac:dyDescent="0.3">
      <c r="A26" s="16">
        <v>728329</v>
      </c>
      <c r="B26" s="16" t="s">
        <v>20</v>
      </c>
      <c r="C26" s="29" t="s">
        <v>100</v>
      </c>
      <c r="D26" s="15">
        <f t="shared" si="2"/>
        <v>56.829268292682933</v>
      </c>
      <c r="E26" s="12">
        <v>0.23</v>
      </c>
      <c r="F26" s="17">
        <v>69.900000000000006</v>
      </c>
      <c r="G26" s="18">
        <v>5</v>
      </c>
      <c r="H26" s="14">
        <f t="shared" si="3"/>
        <v>284.14634146341467</v>
      </c>
      <c r="I26" s="14">
        <f t="shared" si="4"/>
        <v>349.5</v>
      </c>
    </row>
    <row r="27" spans="1:9" ht="28.8" x14ac:dyDescent="0.3">
      <c r="A27" s="16">
        <v>740464</v>
      </c>
      <c r="B27" s="16" t="s">
        <v>21</v>
      </c>
      <c r="C27" s="29" t="s">
        <v>101</v>
      </c>
      <c r="D27" s="15">
        <f t="shared" si="2"/>
        <v>105.60975609756098</v>
      </c>
      <c r="E27" s="12">
        <v>0.23</v>
      </c>
      <c r="F27" s="17">
        <v>129.9</v>
      </c>
      <c r="G27" s="18">
        <v>5</v>
      </c>
      <c r="H27" s="14">
        <f t="shared" ref="H27:H34" si="5">D27*G27</f>
        <v>528.04878048780483</v>
      </c>
      <c r="I27" s="14">
        <f t="shared" ref="I27:I34" si="6">F27*G27</f>
        <v>649.5</v>
      </c>
    </row>
    <row r="28" spans="1:9" ht="35.4" customHeight="1" x14ac:dyDescent="0.3">
      <c r="A28" s="16">
        <v>740465</v>
      </c>
      <c r="B28" s="16" t="s">
        <v>22</v>
      </c>
      <c r="C28" s="29" t="s">
        <v>102</v>
      </c>
      <c r="D28" s="15">
        <f t="shared" si="2"/>
        <v>105.60975609756098</v>
      </c>
      <c r="E28" s="12">
        <v>0.23</v>
      </c>
      <c r="F28" s="17">
        <v>129.9</v>
      </c>
      <c r="G28" s="18">
        <v>5</v>
      </c>
      <c r="H28" s="14">
        <f t="shared" si="5"/>
        <v>528.04878048780483</v>
      </c>
      <c r="I28" s="14">
        <f t="shared" si="6"/>
        <v>649.5</v>
      </c>
    </row>
    <row r="29" spans="1:9" ht="19.2" x14ac:dyDescent="0.3">
      <c r="A29" s="16">
        <v>740466</v>
      </c>
      <c r="B29" s="16" t="s">
        <v>23</v>
      </c>
      <c r="C29" s="29" t="s">
        <v>103</v>
      </c>
      <c r="D29" s="15">
        <f t="shared" si="2"/>
        <v>56.829268292682933</v>
      </c>
      <c r="E29" s="12">
        <v>0.23</v>
      </c>
      <c r="F29" s="17">
        <v>69.900000000000006</v>
      </c>
      <c r="G29" s="18">
        <v>5</v>
      </c>
      <c r="H29" s="14">
        <f t="shared" si="5"/>
        <v>284.14634146341467</v>
      </c>
      <c r="I29" s="14">
        <f t="shared" si="6"/>
        <v>349.5</v>
      </c>
    </row>
    <row r="30" spans="1:9" ht="56.4" customHeight="1" x14ac:dyDescent="0.3">
      <c r="A30" s="16">
        <v>740467</v>
      </c>
      <c r="B30" s="16" t="s">
        <v>24</v>
      </c>
      <c r="C30" s="29" t="s">
        <v>104</v>
      </c>
      <c r="D30" s="15">
        <f t="shared" si="2"/>
        <v>56.829268292682933</v>
      </c>
      <c r="E30" s="12">
        <v>0.23</v>
      </c>
      <c r="F30" s="17">
        <v>69.900000000000006</v>
      </c>
      <c r="G30" s="18">
        <v>5</v>
      </c>
      <c r="H30" s="14">
        <f t="shared" si="5"/>
        <v>284.14634146341467</v>
      </c>
      <c r="I30" s="14">
        <f t="shared" si="6"/>
        <v>349.5</v>
      </c>
    </row>
    <row r="31" spans="1:9" ht="144" x14ac:dyDescent="0.3">
      <c r="A31" s="16">
        <v>743381</v>
      </c>
      <c r="B31" s="16" t="s">
        <v>25</v>
      </c>
      <c r="C31" s="19" t="s">
        <v>97</v>
      </c>
      <c r="D31" s="15">
        <f t="shared" si="2"/>
        <v>243.08943089430895</v>
      </c>
      <c r="E31" s="12">
        <v>0.23</v>
      </c>
      <c r="F31" s="17">
        <v>299</v>
      </c>
      <c r="G31" s="18">
        <v>5</v>
      </c>
      <c r="H31" s="14">
        <f t="shared" si="5"/>
        <v>1215.4471544715448</v>
      </c>
      <c r="I31" s="14">
        <f t="shared" si="6"/>
        <v>1495</v>
      </c>
    </row>
    <row r="32" spans="1:9" ht="124.8" customHeight="1" x14ac:dyDescent="0.3">
      <c r="A32" s="16">
        <v>743382</v>
      </c>
      <c r="B32" s="16" t="s">
        <v>26</v>
      </c>
      <c r="C32" s="19" t="s">
        <v>96</v>
      </c>
      <c r="D32" s="15">
        <f t="shared" si="2"/>
        <v>243.08943089430895</v>
      </c>
      <c r="E32" s="12">
        <v>0.23</v>
      </c>
      <c r="F32" s="17">
        <v>299</v>
      </c>
      <c r="G32" s="18">
        <v>5</v>
      </c>
      <c r="H32" s="14">
        <f t="shared" si="5"/>
        <v>1215.4471544715448</v>
      </c>
      <c r="I32" s="14">
        <f t="shared" si="6"/>
        <v>1495</v>
      </c>
    </row>
    <row r="33" spans="1:9" ht="211.2" x14ac:dyDescent="0.3">
      <c r="A33" s="16">
        <v>740245</v>
      </c>
      <c r="B33" s="16" t="s">
        <v>46</v>
      </c>
      <c r="C33" s="19" t="s">
        <v>95</v>
      </c>
      <c r="D33" s="15">
        <f t="shared" si="2"/>
        <v>2838.1300813008133</v>
      </c>
      <c r="E33" s="12">
        <v>0.23</v>
      </c>
      <c r="F33" s="17">
        <v>3490.9</v>
      </c>
      <c r="G33" s="18">
        <v>1</v>
      </c>
      <c r="H33" s="14">
        <f t="shared" si="5"/>
        <v>2838.1300813008133</v>
      </c>
      <c r="I33" s="14">
        <f t="shared" si="6"/>
        <v>3490.9</v>
      </c>
    </row>
    <row r="34" spans="1:9" ht="135.6" customHeight="1" x14ac:dyDescent="0.3">
      <c r="A34" s="16">
        <v>740789</v>
      </c>
      <c r="B34" s="16" t="s">
        <v>47</v>
      </c>
      <c r="C34" s="19" t="s">
        <v>94</v>
      </c>
      <c r="D34" s="15">
        <f t="shared" si="2"/>
        <v>7316.9918699186992</v>
      </c>
      <c r="E34" s="12">
        <v>0.23</v>
      </c>
      <c r="F34" s="17">
        <v>8999.9</v>
      </c>
      <c r="G34" s="18">
        <v>1</v>
      </c>
      <c r="H34" s="14">
        <f t="shared" si="5"/>
        <v>7316.9918699186992</v>
      </c>
      <c r="I34" s="14">
        <f t="shared" si="6"/>
        <v>8999.9</v>
      </c>
    </row>
    <row r="35" spans="1:9" ht="57.6" x14ac:dyDescent="0.3">
      <c r="A35" s="16">
        <v>741363</v>
      </c>
      <c r="B35" s="16" t="s">
        <v>38</v>
      </c>
      <c r="C35" s="19" t="s">
        <v>93</v>
      </c>
      <c r="D35" s="15">
        <f t="shared" si="2"/>
        <v>609.67479674796743</v>
      </c>
      <c r="E35" s="12">
        <v>0.23</v>
      </c>
      <c r="F35" s="17">
        <v>749.9</v>
      </c>
      <c r="G35" s="18">
        <v>1</v>
      </c>
      <c r="H35" s="14">
        <f t="shared" ref="H35:H63" si="7">D35*G35</f>
        <v>609.67479674796743</v>
      </c>
      <c r="I35" s="14">
        <f t="shared" ref="I35:I63" si="8">F35*G35</f>
        <v>749.9</v>
      </c>
    </row>
    <row r="36" spans="1:9" ht="27.6" customHeight="1" x14ac:dyDescent="0.3">
      <c r="A36" s="16" t="s">
        <v>39</v>
      </c>
      <c r="B36" s="16" t="s">
        <v>40</v>
      </c>
      <c r="C36" s="19" t="s">
        <v>92</v>
      </c>
      <c r="D36" s="15">
        <f t="shared" si="2"/>
        <v>203.17073170731709</v>
      </c>
      <c r="E36" s="12">
        <v>0.23</v>
      </c>
      <c r="F36" s="17">
        <v>249.9</v>
      </c>
      <c r="G36" s="18">
        <v>1</v>
      </c>
      <c r="H36" s="14">
        <f t="shared" si="7"/>
        <v>203.17073170731709</v>
      </c>
      <c r="I36" s="14">
        <f t="shared" si="8"/>
        <v>249.9</v>
      </c>
    </row>
    <row r="37" spans="1:9" ht="322.2" customHeight="1" x14ac:dyDescent="0.3">
      <c r="A37" s="16">
        <v>739559</v>
      </c>
      <c r="B37" s="16" t="s">
        <v>48</v>
      </c>
      <c r="C37" s="19" t="s">
        <v>91</v>
      </c>
      <c r="D37" s="15">
        <f t="shared" si="2"/>
        <v>650.32520325203257</v>
      </c>
      <c r="E37" s="12">
        <v>0.23</v>
      </c>
      <c r="F37" s="17">
        <v>799.9</v>
      </c>
      <c r="G37" s="18">
        <v>3</v>
      </c>
      <c r="H37" s="14">
        <f t="shared" si="7"/>
        <v>1950.9756097560976</v>
      </c>
      <c r="I37" s="14">
        <f t="shared" si="8"/>
        <v>2399.6999999999998</v>
      </c>
    </row>
    <row r="38" spans="1:9" ht="135" customHeight="1" x14ac:dyDescent="0.3">
      <c r="A38" s="16">
        <v>719167</v>
      </c>
      <c r="B38" s="16" t="s">
        <v>49</v>
      </c>
      <c r="C38" s="19" t="s">
        <v>90</v>
      </c>
      <c r="D38" s="15">
        <f t="shared" si="2"/>
        <v>2357.6422764227646</v>
      </c>
      <c r="E38" s="12">
        <v>0.23</v>
      </c>
      <c r="F38" s="17">
        <v>2899.9</v>
      </c>
      <c r="G38" s="18">
        <v>3</v>
      </c>
      <c r="H38" s="14">
        <f t="shared" si="7"/>
        <v>7072.9268292682937</v>
      </c>
      <c r="I38" s="14">
        <f t="shared" si="8"/>
        <v>8699.7000000000007</v>
      </c>
    </row>
    <row r="39" spans="1:9" ht="177" customHeight="1" x14ac:dyDescent="0.3">
      <c r="A39" s="16">
        <v>744957</v>
      </c>
      <c r="B39" s="16" t="s">
        <v>50</v>
      </c>
      <c r="C39" s="19" t="s">
        <v>89</v>
      </c>
      <c r="D39" s="15">
        <f t="shared" si="2"/>
        <v>2845.4471544715448</v>
      </c>
      <c r="E39" s="12">
        <v>0.23</v>
      </c>
      <c r="F39" s="17">
        <v>3499.9</v>
      </c>
      <c r="G39" s="18">
        <v>1</v>
      </c>
      <c r="H39" s="14">
        <f t="shared" si="7"/>
        <v>2845.4471544715448</v>
      </c>
      <c r="I39" s="14">
        <f t="shared" si="8"/>
        <v>3499.9</v>
      </c>
    </row>
    <row r="40" spans="1:9" ht="57.6" x14ac:dyDescent="0.3">
      <c r="A40" s="16">
        <v>744431</v>
      </c>
      <c r="B40" s="16" t="s">
        <v>42</v>
      </c>
      <c r="C40" s="19" t="s">
        <v>87</v>
      </c>
      <c r="D40" s="15">
        <f t="shared" si="2"/>
        <v>1520.3252032520325</v>
      </c>
      <c r="E40" s="12">
        <v>0.23</v>
      </c>
      <c r="F40" s="17">
        <v>1870</v>
      </c>
      <c r="G40" s="18">
        <v>5</v>
      </c>
      <c r="H40" s="14">
        <f t="shared" si="7"/>
        <v>7601.626016260162</v>
      </c>
      <c r="I40" s="14">
        <f t="shared" si="8"/>
        <v>9350</v>
      </c>
    </row>
    <row r="41" spans="1:9" ht="75.599999999999994" customHeight="1" x14ac:dyDescent="0.3">
      <c r="A41" s="16">
        <v>744432</v>
      </c>
      <c r="B41" s="16" t="s">
        <v>41</v>
      </c>
      <c r="C41" s="19" t="s">
        <v>88</v>
      </c>
      <c r="D41" s="15">
        <f t="shared" si="2"/>
        <v>1544.7154471544716</v>
      </c>
      <c r="E41" s="12">
        <v>0.23</v>
      </c>
      <c r="F41" s="17">
        <v>1900</v>
      </c>
      <c r="G41" s="18">
        <v>5</v>
      </c>
      <c r="H41" s="14">
        <f t="shared" si="7"/>
        <v>7723.5772357723581</v>
      </c>
      <c r="I41" s="14">
        <f t="shared" si="8"/>
        <v>9500</v>
      </c>
    </row>
    <row r="42" spans="1:9" ht="282" customHeight="1" x14ac:dyDescent="0.3">
      <c r="A42" s="16">
        <v>743362</v>
      </c>
      <c r="B42" s="16" t="s">
        <v>27</v>
      </c>
      <c r="C42" s="19" t="s">
        <v>86</v>
      </c>
      <c r="D42" s="15">
        <f t="shared" si="2"/>
        <v>406.42276422764229</v>
      </c>
      <c r="E42" s="12">
        <v>0.23</v>
      </c>
      <c r="F42" s="17">
        <v>499.9</v>
      </c>
      <c r="G42" s="18">
        <v>5</v>
      </c>
      <c r="H42" s="14">
        <f t="shared" si="7"/>
        <v>2032.1138211382115</v>
      </c>
      <c r="I42" s="14">
        <f t="shared" si="8"/>
        <v>2499.5</v>
      </c>
    </row>
    <row r="43" spans="1:9" ht="153.6" x14ac:dyDescent="0.3">
      <c r="A43" s="16">
        <v>740129</v>
      </c>
      <c r="B43" s="16" t="s">
        <v>28</v>
      </c>
      <c r="C43" s="19" t="s">
        <v>85</v>
      </c>
      <c r="D43" s="15">
        <f t="shared" si="2"/>
        <v>487.72357723577232</v>
      </c>
      <c r="E43" s="12">
        <v>0.23</v>
      </c>
      <c r="F43" s="17">
        <v>599.9</v>
      </c>
      <c r="G43" s="18">
        <v>5</v>
      </c>
      <c r="H43" s="14">
        <f t="shared" si="7"/>
        <v>2438.6178861788617</v>
      </c>
      <c r="I43" s="14">
        <f t="shared" si="8"/>
        <v>2999.5</v>
      </c>
    </row>
    <row r="44" spans="1:9" ht="118.2" customHeight="1" x14ac:dyDescent="0.3">
      <c r="A44" s="16">
        <v>740130</v>
      </c>
      <c r="B44" s="16" t="s">
        <v>29</v>
      </c>
      <c r="C44" s="19" t="s">
        <v>84</v>
      </c>
      <c r="D44" s="15">
        <f t="shared" si="2"/>
        <v>487.72357723577232</v>
      </c>
      <c r="E44" s="12">
        <v>0.23</v>
      </c>
      <c r="F44" s="17">
        <v>599.9</v>
      </c>
      <c r="G44" s="18">
        <v>5</v>
      </c>
      <c r="H44" s="14">
        <f t="shared" si="7"/>
        <v>2438.6178861788617</v>
      </c>
      <c r="I44" s="14">
        <f t="shared" si="8"/>
        <v>2999.5</v>
      </c>
    </row>
    <row r="45" spans="1:9" ht="144" x14ac:dyDescent="0.3">
      <c r="A45" s="16">
        <v>740128</v>
      </c>
      <c r="B45" s="16" t="s">
        <v>30</v>
      </c>
      <c r="C45" s="19" t="s">
        <v>83</v>
      </c>
      <c r="D45" s="15">
        <f t="shared" si="2"/>
        <v>487.72357723577232</v>
      </c>
      <c r="E45" s="12">
        <v>0.23</v>
      </c>
      <c r="F45" s="17">
        <v>599.9</v>
      </c>
      <c r="G45" s="18">
        <v>5</v>
      </c>
      <c r="H45" s="14">
        <f t="shared" si="7"/>
        <v>2438.6178861788617</v>
      </c>
      <c r="I45" s="14">
        <f t="shared" si="8"/>
        <v>2999.5</v>
      </c>
    </row>
    <row r="46" spans="1:9" ht="140.4" customHeight="1" x14ac:dyDescent="0.3">
      <c r="A46" s="16">
        <v>740127</v>
      </c>
      <c r="B46" s="16" t="s">
        <v>31</v>
      </c>
      <c r="C46" s="19" t="s">
        <v>82</v>
      </c>
      <c r="D46" s="15">
        <f t="shared" si="2"/>
        <v>406.42276422764229</v>
      </c>
      <c r="E46" s="12">
        <v>0.23</v>
      </c>
      <c r="F46" s="17">
        <v>499.9</v>
      </c>
      <c r="G46" s="18">
        <v>5</v>
      </c>
      <c r="H46" s="14">
        <f t="shared" si="7"/>
        <v>2032.1138211382115</v>
      </c>
      <c r="I46" s="14">
        <f t="shared" si="8"/>
        <v>2499.5</v>
      </c>
    </row>
    <row r="47" spans="1:9" ht="102" customHeight="1" x14ac:dyDescent="0.3">
      <c r="A47" s="16">
        <v>740126</v>
      </c>
      <c r="B47" s="16" t="s">
        <v>32</v>
      </c>
      <c r="C47" s="19" t="s">
        <v>81</v>
      </c>
      <c r="D47" s="15">
        <f t="shared" si="2"/>
        <v>406.42276422764229</v>
      </c>
      <c r="E47" s="12">
        <v>0.23</v>
      </c>
      <c r="F47" s="17">
        <v>499.9</v>
      </c>
      <c r="G47" s="18">
        <v>5</v>
      </c>
      <c r="H47" s="14">
        <f t="shared" si="7"/>
        <v>2032.1138211382115</v>
      </c>
      <c r="I47" s="14">
        <f t="shared" si="8"/>
        <v>2499.5</v>
      </c>
    </row>
    <row r="48" spans="1:9" ht="120" customHeight="1" x14ac:dyDescent="0.3">
      <c r="A48" s="16">
        <v>740124</v>
      </c>
      <c r="B48" s="16" t="s">
        <v>33</v>
      </c>
      <c r="C48" s="19" t="s">
        <v>80</v>
      </c>
      <c r="D48" s="15">
        <f t="shared" si="2"/>
        <v>406.42276422764229</v>
      </c>
      <c r="E48" s="12">
        <v>0.23</v>
      </c>
      <c r="F48" s="17">
        <v>499.9</v>
      </c>
      <c r="G48" s="18">
        <v>5</v>
      </c>
      <c r="H48" s="14">
        <f t="shared" si="7"/>
        <v>2032.1138211382115</v>
      </c>
      <c r="I48" s="14">
        <f t="shared" si="8"/>
        <v>2499.5</v>
      </c>
    </row>
    <row r="49" spans="1:9" ht="96" x14ac:dyDescent="0.3">
      <c r="A49" s="16">
        <v>740125</v>
      </c>
      <c r="B49" s="16" t="s">
        <v>34</v>
      </c>
      <c r="C49" s="19" t="s">
        <v>79</v>
      </c>
      <c r="D49" s="15">
        <f t="shared" si="2"/>
        <v>406.42276422764229</v>
      </c>
      <c r="E49" s="12">
        <v>0.23</v>
      </c>
      <c r="F49" s="17">
        <v>499.9</v>
      </c>
      <c r="G49" s="18">
        <v>5</v>
      </c>
      <c r="H49" s="14">
        <f t="shared" si="7"/>
        <v>2032.1138211382115</v>
      </c>
      <c r="I49" s="14">
        <f t="shared" si="8"/>
        <v>2499.5</v>
      </c>
    </row>
    <row r="50" spans="1:9" ht="81" customHeight="1" x14ac:dyDescent="0.3">
      <c r="A50" s="16" t="s">
        <v>51</v>
      </c>
      <c r="B50" s="16" t="s">
        <v>52</v>
      </c>
      <c r="C50" s="19" t="s">
        <v>78</v>
      </c>
      <c r="D50" s="15">
        <f t="shared" si="2"/>
        <v>1463.3333333333335</v>
      </c>
      <c r="E50" s="12">
        <v>0.23</v>
      </c>
      <c r="F50" s="17">
        <v>1799.9</v>
      </c>
      <c r="G50" s="18">
        <v>2</v>
      </c>
      <c r="H50" s="14">
        <f t="shared" si="7"/>
        <v>2926.666666666667</v>
      </c>
      <c r="I50" s="14">
        <f t="shared" si="8"/>
        <v>3599.8</v>
      </c>
    </row>
    <row r="51" spans="1:9" ht="72" customHeight="1" x14ac:dyDescent="0.3">
      <c r="A51" s="16">
        <v>741317</v>
      </c>
      <c r="B51" s="16" t="s">
        <v>35</v>
      </c>
      <c r="C51" s="19" t="s">
        <v>77</v>
      </c>
      <c r="D51" s="15">
        <f t="shared" si="2"/>
        <v>731.6260162601626</v>
      </c>
      <c r="E51" s="12">
        <v>0.23</v>
      </c>
      <c r="F51" s="17">
        <v>899.9</v>
      </c>
      <c r="G51" s="18">
        <v>2</v>
      </c>
      <c r="H51" s="14">
        <f t="shared" si="7"/>
        <v>1463.2520325203252</v>
      </c>
      <c r="I51" s="14">
        <f t="shared" si="8"/>
        <v>1799.8</v>
      </c>
    </row>
    <row r="52" spans="1:9" ht="279.60000000000002" customHeight="1" x14ac:dyDescent="0.3">
      <c r="A52" s="16">
        <v>743151</v>
      </c>
      <c r="B52" s="16" t="s">
        <v>53</v>
      </c>
      <c r="C52" s="19" t="s">
        <v>76</v>
      </c>
      <c r="D52" s="15">
        <f t="shared" si="2"/>
        <v>812.92682926829264</v>
      </c>
      <c r="E52" s="12">
        <v>0.23</v>
      </c>
      <c r="F52" s="17">
        <v>999.9</v>
      </c>
      <c r="G52" s="18">
        <v>1</v>
      </c>
      <c r="H52" s="14">
        <f t="shared" si="7"/>
        <v>812.92682926829264</v>
      </c>
      <c r="I52" s="14">
        <f t="shared" si="8"/>
        <v>999.9</v>
      </c>
    </row>
    <row r="53" spans="1:9" ht="281.39999999999998" customHeight="1" x14ac:dyDescent="0.3">
      <c r="A53" s="16">
        <v>743152</v>
      </c>
      <c r="B53" s="16" t="s">
        <v>54</v>
      </c>
      <c r="C53" s="19" t="s">
        <v>75</v>
      </c>
      <c r="D53" s="15">
        <f t="shared" si="2"/>
        <v>1292.6829268292684</v>
      </c>
      <c r="E53" s="12">
        <v>0.23</v>
      </c>
      <c r="F53" s="17">
        <v>1590</v>
      </c>
      <c r="G53" s="18">
        <v>1</v>
      </c>
      <c r="H53" s="14">
        <f t="shared" si="7"/>
        <v>1292.6829268292684</v>
      </c>
      <c r="I53" s="14">
        <f t="shared" si="8"/>
        <v>1590</v>
      </c>
    </row>
    <row r="54" spans="1:9" ht="302.39999999999998" customHeight="1" x14ac:dyDescent="0.3">
      <c r="A54" s="16">
        <v>743155</v>
      </c>
      <c r="B54" s="16" t="s">
        <v>55</v>
      </c>
      <c r="C54" s="19" t="s">
        <v>74</v>
      </c>
      <c r="D54" s="15">
        <f t="shared" si="2"/>
        <v>1292.6829268292684</v>
      </c>
      <c r="E54" s="12">
        <v>0.23</v>
      </c>
      <c r="F54" s="17">
        <v>1590</v>
      </c>
      <c r="G54" s="18">
        <v>1</v>
      </c>
      <c r="H54" s="14">
        <f t="shared" si="7"/>
        <v>1292.6829268292684</v>
      </c>
      <c r="I54" s="14">
        <f t="shared" si="8"/>
        <v>1590</v>
      </c>
    </row>
    <row r="55" spans="1:9" ht="274.2" customHeight="1" x14ac:dyDescent="0.3">
      <c r="A55" s="16">
        <v>743153</v>
      </c>
      <c r="B55" s="16" t="s">
        <v>56</v>
      </c>
      <c r="C55" s="19" t="s">
        <v>73</v>
      </c>
      <c r="D55" s="15">
        <f t="shared" si="2"/>
        <v>1292.6829268292684</v>
      </c>
      <c r="E55" s="12">
        <v>0.23</v>
      </c>
      <c r="F55" s="17">
        <v>1590</v>
      </c>
      <c r="G55" s="18">
        <v>1</v>
      </c>
      <c r="H55" s="14">
        <f t="shared" si="7"/>
        <v>1292.6829268292684</v>
      </c>
      <c r="I55" s="14">
        <f t="shared" si="8"/>
        <v>1590</v>
      </c>
    </row>
    <row r="56" spans="1:9" ht="276.60000000000002" customHeight="1" x14ac:dyDescent="0.3">
      <c r="A56" s="16">
        <v>743154</v>
      </c>
      <c r="B56" s="16" t="s">
        <v>57</v>
      </c>
      <c r="C56" s="19" t="s">
        <v>72</v>
      </c>
      <c r="D56" s="15">
        <f t="shared" si="2"/>
        <v>3243.9024390243903</v>
      </c>
      <c r="E56" s="12">
        <v>0.23</v>
      </c>
      <c r="F56" s="17">
        <v>3990</v>
      </c>
      <c r="G56" s="18">
        <v>1</v>
      </c>
      <c r="H56" s="14">
        <f t="shared" si="7"/>
        <v>3243.9024390243903</v>
      </c>
      <c r="I56" s="14">
        <f t="shared" si="8"/>
        <v>3990</v>
      </c>
    </row>
    <row r="57" spans="1:9" ht="144.6" customHeight="1" x14ac:dyDescent="0.3">
      <c r="A57" s="16">
        <v>727933</v>
      </c>
      <c r="B57" s="16" t="s">
        <v>58</v>
      </c>
      <c r="C57" s="19" t="s">
        <v>71</v>
      </c>
      <c r="D57" s="15">
        <f t="shared" si="2"/>
        <v>463.41463414634148</v>
      </c>
      <c r="E57" s="12">
        <v>0.23</v>
      </c>
      <c r="F57" s="17">
        <v>570</v>
      </c>
      <c r="G57" s="18">
        <v>1</v>
      </c>
      <c r="H57" s="14">
        <f t="shared" si="7"/>
        <v>463.41463414634148</v>
      </c>
      <c r="I57" s="14">
        <f t="shared" si="8"/>
        <v>570</v>
      </c>
    </row>
    <row r="58" spans="1:9" ht="152.4" customHeight="1" x14ac:dyDescent="0.3">
      <c r="A58" s="16">
        <v>727935</v>
      </c>
      <c r="B58" s="16" t="s">
        <v>59</v>
      </c>
      <c r="C58" s="19" t="s">
        <v>70</v>
      </c>
      <c r="D58" s="15">
        <f t="shared" si="2"/>
        <v>463.41463414634148</v>
      </c>
      <c r="E58" s="12">
        <v>0.23</v>
      </c>
      <c r="F58" s="17">
        <v>570</v>
      </c>
      <c r="G58" s="18">
        <v>1</v>
      </c>
      <c r="H58" s="14">
        <f t="shared" si="7"/>
        <v>463.41463414634148</v>
      </c>
      <c r="I58" s="14">
        <f t="shared" si="8"/>
        <v>570</v>
      </c>
    </row>
    <row r="59" spans="1:9" ht="141.6" customHeight="1" x14ac:dyDescent="0.3">
      <c r="A59" s="16">
        <v>727936</v>
      </c>
      <c r="B59" s="16" t="s">
        <v>60</v>
      </c>
      <c r="C59" s="24" t="s">
        <v>69</v>
      </c>
      <c r="D59" s="15">
        <f t="shared" si="2"/>
        <v>463.41463414634148</v>
      </c>
      <c r="E59" s="12">
        <v>0.23</v>
      </c>
      <c r="F59" s="21">
        <v>570</v>
      </c>
      <c r="G59" s="22">
        <v>1</v>
      </c>
      <c r="H59" s="14">
        <f t="shared" si="7"/>
        <v>463.41463414634148</v>
      </c>
      <c r="I59" s="14">
        <f t="shared" si="8"/>
        <v>570</v>
      </c>
    </row>
    <row r="60" spans="1:9" ht="169.8" customHeight="1" x14ac:dyDescent="0.3">
      <c r="A60" s="16">
        <v>727937</v>
      </c>
      <c r="B60" s="20" t="s">
        <v>61</v>
      </c>
      <c r="C60" s="19" t="s">
        <v>68</v>
      </c>
      <c r="D60" s="15">
        <f t="shared" si="2"/>
        <v>463.41463414634148</v>
      </c>
      <c r="E60" s="12">
        <v>0.23</v>
      </c>
      <c r="F60" s="15">
        <v>570</v>
      </c>
      <c r="G60" s="23">
        <v>1</v>
      </c>
      <c r="H60" s="14">
        <f t="shared" si="7"/>
        <v>463.41463414634148</v>
      </c>
      <c r="I60" s="14">
        <f t="shared" si="8"/>
        <v>570</v>
      </c>
    </row>
    <row r="61" spans="1:9" ht="86.4" x14ac:dyDescent="0.3">
      <c r="A61" s="16">
        <v>732675</v>
      </c>
      <c r="B61" s="20" t="s">
        <v>62</v>
      </c>
      <c r="C61" s="29" t="s">
        <v>67</v>
      </c>
      <c r="D61" s="15">
        <f t="shared" si="2"/>
        <v>2398.3739837398375</v>
      </c>
      <c r="E61" s="12">
        <v>0.23</v>
      </c>
      <c r="F61" s="15">
        <v>2950</v>
      </c>
      <c r="G61" s="23">
        <v>1</v>
      </c>
      <c r="H61" s="14">
        <f t="shared" si="7"/>
        <v>2398.3739837398375</v>
      </c>
      <c r="I61" s="14">
        <f t="shared" si="8"/>
        <v>2950</v>
      </c>
    </row>
    <row r="62" spans="1:9" ht="76.8" x14ac:dyDescent="0.3">
      <c r="A62" s="16">
        <v>732676</v>
      </c>
      <c r="B62" s="20" t="s">
        <v>63</v>
      </c>
      <c r="C62" s="29" t="s">
        <v>66</v>
      </c>
      <c r="D62" s="15">
        <f t="shared" si="2"/>
        <v>1585.3658536585367</v>
      </c>
      <c r="E62" s="12">
        <v>0.23</v>
      </c>
      <c r="F62" s="15">
        <v>1950</v>
      </c>
      <c r="G62" s="23">
        <v>1</v>
      </c>
      <c r="H62" s="14">
        <f t="shared" si="7"/>
        <v>1585.3658536585367</v>
      </c>
      <c r="I62" s="14">
        <f t="shared" si="8"/>
        <v>1950</v>
      </c>
    </row>
    <row r="63" spans="1:9" ht="189" customHeight="1" x14ac:dyDescent="0.3">
      <c r="A63" s="16">
        <v>743150</v>
      </c>
      <c r="B63" s="20" t="s">
        <v>64</v>
      </c>
      <c r="C63" s="19" t="s">
        <v>65</v>
      </c>
      <c r="D63" s="15">
        <f t="shared" si="2"/>
        <v>1016.260162601626</v>
      </c>
      <c r="E63" s="12">
        <v>0.23</v>
      </c>
      <c r="F63" s="15">
        <v>1250</v>
      </c>
      <c r="G63" s="23">
        <v>1</v>
      </c>
      <c r="H63" s="14">
        <f t="shared" si="7"/>
        <v>1016.260162601626</v>
      </c>
      <c r="I63" s="14">
        <f t="shared" si="8"/>
        <v>1250</v>
      </c>
    </row>
  </sheetData>
  <mergeCells count="4">
    <mergeCell ref="A8:I8"/>
    <mergeCell ref="N1:N5"/>
    <mergeCell ref="A6:I6"/>
    <mergeCell ref="A7:I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Zdziech</dc:creator>
  <cp:lastModifiedBy>Maria Zdziech</cp:lastModifiedBy>
  <cp:lastPrinted>2022-07-19T05:04:51Z</cp:lastPrinted>
  <dcterms:created xsi:type="dcterms:W3CDTF">2022-07-19T04:55:03Z</dcterms:created>
  <dcterms:modified xsi:type="dcterms:W3CDTF">2022-07-25T19:23:30Z</dcterms:modified>
</cp:coreProperties>
</file>